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433" documentId="8_{E035F232-84D3-4C1C-B79D-F257B65378A0}" xr6:coauthVersionLast="45" xr6:coauthVersionMax="45" xr10:uidLastSave="{485FBBE3-1CAE-4857-AC4D-0357E2C63AD5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759B973A-3860-4838-AF43-CDA00E39D7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</t>
        </r>
      </text>
    </comment>
    <comment ref="G22" authorId="0" shapeId="0" xr:uid="{48346836-15E0-4585-AFE1-5103268C4F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26m</t>
        </r>
      </text>
    </comment>
    <comment ref="G27" authorId="0" shapeId="0" xr:uid="{CC9BD832-826D-4053-8D33-BC74831FC3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18m</t>
        </r>
      </text>
    </comment>
    <comment ref="E32" authorId="0" shapeId="0" xr:uid="{A43A6245-BA60-453C-8CEA-781C74C8FB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pr, great ditch</t>
        </r>
      </text>
    </comment>
    <comment ref="G32" authorId="0" shapeId="0" xr:uid="{0F975B3D-85D2-4E59-9EFE-792C909640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10m</t>
        </r>
      </text>
    </comment>
    <comment ref="L32" authorId="0" shapeId="0" xr:uid="{33F1584B-1D71-49DE-9EB7-003FCD49CA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</t>
        </r>
      </text>
    </comment>
    <comment ref="E35" authorId="0" shapeId="0" xr:uid="{A4B4DDE4-D7B5-4C0C-B08F-9F0D4087D5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2pr, great ditch</t>
        </r>
      </text>
    </comment>
    <comment ref="G35" authorId="0" shapeId="0" xr:uid="{481AB566-47A8-4D83-89B2-C9D6D11ED4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11m</t>
        </r>
      </text>
    </comment>
    <comment ref="L35" authorId="0" shapeId="0" xr:uid="{23DB1C7D-7012-4FED-B6D4-8434A69617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G48" authorId="0" shapeId="0" xr:uid="{F76AF334-9E21-4FED-ABB6-8F95201C50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belt, + 4 in arable to north</t>
        </r>
      </text>
    </comment>
    <comment ref="H48" authorId="0" shapeId="0" xr:uid="{A30452B7-8762-472A-BE68-26EF6454B0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the mound</t>
        </r>
      </text>
    </comment>
    <comment ref="E61" authorId="0" shapeId="0" xr:uid="{A17BD330-B6F4-41C8-9DE8-0B320C7EC1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great ditch</t>
        </r>
      </text>
    </comment>
    <comment ref="G63" authorId="0" shapeId="0" xr:uid="{825EC152-3DAD-4415-9263-62BDBB2621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nest and displaying pair</t>
        </r>
      </text>
    </comment>
    <comment ref="C85" authorId="0" shapeId="0" xr:uid="{720E4CD5-3BBB-4EDF-83A3-4D3202E9D5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85" authorId="0" shapeId="0" xr:uid="{84294141-ECE0-474F-8E26-BABC6B4749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F87" authorId="0" shapeId="0" xr:uid="{8FE08E18-FB34-417E-B595-EEEF9148D2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+ 4 fem</t>
        </r>
      </text>
    </comment>
    <comment ref="G96" authorId="0" shapeId="0" xr:uid="{14B2602D-4FE9-4788-8F96-9D3B60FA9B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north belt/arable</t>
        </r>
      </text>
    </comment>
    <comment ref="F106" authorId="0" shapeId="0" xr:uid="{624B4C47-4B93-42DA-A124-81D8896B8D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winter folld at first light, flew to compt 5 at dawn  where seen to shoo greylags</t>
        </r>
      </text>
    </comment>
    <comment ref="H111" authorId="0" shapeId="0" xr:uid="{BAAE18AB-E51F-4913-9632-DFC7E1ADD3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 winter flood/6 wader meadow</t>
        </r>
      </text>
    </comment>
    <comment ref="G125" authorId="0" shapeId="0" xr:uid="{BFE5EAB1-1A21-4884-A4E3-7881F89D58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circled lake several times just after dawn and eventually landed on winter flood</t>
        </r>
      </text>
    </comment>
    <comment ref="H159" authorId="0" shapeId="0" xr:uid="{CF1F853A-9DB2-46F0-9262-0E7E74ECA1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winter flood/2 wader meadow</t>
        </r>
      </text>
    </comment>
    <comment ref="E208" authorId="0" shapeId="0" xr:uid="{F4840105-D530-4007-850A-A3F321EC04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08" authorId="0" shapeId="0" xr:uid="{6C149525-9767-44DA-8931-C6670CA290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frame nest box- no Barn Owls occupying it?</t>
        </r>
      </text>
    </comment>
    <comment ref="G209" authorId="0" shapeId="0" xr:uid="{AD961605-161F-40B8-8B9D-4DB47B24E1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28" authorId="0" shapeId="0" xr:uid="{593F8395-1246-4613-BD9E-DB82EF7D22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E230" authorId="0" shapeId="0" xr:uid="{EDE4C8ED-F5B2-4BE9-A916-B3EE210E73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K230" authorId="0" shapeId="0" xr:uid="{90D3805D-24C3-43A1-9EC3-97E2EEAC4A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 + f</t>
        </r>
      </text>
    </comment>
    <comment ref="E256" authorId="0" shapeId="0" xr:uid="{013A2974-5806-4F7F-B199-CB8303F063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F256" authorId="0" shapeId="0" xr:uid="{59C5C6BB-9AC4-4C44-8123-79A45B7A8C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6" authorId="0" shapeId="0" xr:uid="{75783E4C-CCF8-4CB8-B6D7-BE8B8AB7C8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J256" authorId="0" shapeId="0" xr:uid="{2A0AC674-0DF3-4038-819B-6B0199CF7A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57" authorId="0" shapeId="0" xr:uid="{9E4870F1-43AB-4F9F-BB60-9E1DF99972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57" authorId="0" shapeId="0" xr:uid="{298B9EE2-E6BE-469D-81D7-7D13B2169D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and east belt</t>
        </r>
      </text>
    </comment>
    <comment ref="G257" authorId="0" shapeId="0" xr:uid="{6BA7189E-D856-493E-B6AB-7CE47F8271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river way/2 north belt</t>
        </r>
      </text>
    </comment>
    <comment ref="J257" authorId="0" shapeId="0" xr:uid="{DB675DF6-3F75-45F1-AAAF-3DD56DD717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B264" authorId="0" shapeId="0" xr:uid="{8F66B7C1-3CC4-4A92-82F4-866E7DE0B3E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seen by another observer today</t>
        </r>
      </text>
    </comment>
    <comment ref="H268" authorId="0" shapeId="0" xr:uid="{FFF6E357-1C37-4F64-AC80-B1DA3CEFB28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car parking area</t>
        </r>
      </text>
    </comment>
    <comment ref="G269" authorId="0" shapeId="0" xr:uid="{BC116777-109D-42E2-8587-7031044279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C274" authorId="0" shapeId="0" xr:uid="{08847B74-A3BD-44B9-AC46-FC6D994E0A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4" authorId="0" shapeId="0" xr:uid="{68AACC1E-CB10-4B7B-91F7-F5D35623D7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4" authorId="0" shapeId="0" xr:uid="{136394E0-780E-499F-8B19-133F8B719A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brlt</t>
        </r>
      </text>
    </comment>
    <comment ref="J274" authorId="0" shapeId="0" xr:uid="{6043C1C1-0A69-46BB-918C-D770BF6C9A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4" authorId="0" shapeId="0" xr:uid="{0DD3076E-6A70-482A-A806-B0A8A69C41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4" authorId="0" shapeId="0" xr:uid="{9D82BD2E-2FC1-4CAA-A8F2-55F4C04986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87" authorId="0" shapeId="0" xr:uid="{30F5CEAC-4EC7-44A4-9F4E-672536AC02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4" authorId="0" shapeId="0" xr:uid="{A35EED14-A108-4617-8CF5-496DE8DEE6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4" authorId="0" shapeId="0" xr:uid="{5140438C-3D1B-4526-B586-465C6EA861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5" authorId="0" shapeId="0" xr:uid="{A8943890-7CB5-4D81-B51F-511FC8530B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5" authorId="0" shapeId="0" xr:uid="{B6672204-6609-40C8-A0DB-EE5A148AB6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5" authorId="0" shapeId="0" xr:uid="{6E429205-A7FB-416D-B5B8-D5FB3EE832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295" authorId="0" shapeId="0" xr:uid="{8307A0C0-0ABE-4A12-805B-9358EFC7B5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95" authorId="0" shapeId="0" xr:uid="{B1354C61-BB7C-4188-AE70-01C1D4C4E9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H295" authorId="0" shapeId="0" xr:uid="{37B2A91A-51A9-4153-BEBE-0F139A3974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5" authorId="0" shapeId="0" xr:uid="{16D5B3EB-3555-43B7-8CB8-2F5406D680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5" authorId="0" shapeId="0" xr:uid="{C70708F1-F5D9-4673-95CF-C23F145BFC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M295" authorId="0" shapeId="0" xr:uid="{E7BB53C4-135C-4FCF-8F3C-F59E937CDF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1" authorId="0" shapeId="0" xr:uid="{7E73AD8F-C8E6-457A-89D1-32F2FC73C4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01" authorId="0" shapeId="0" xr:uid="{3489DB26-01F0-4826-B05F-5DE7983C81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K301" authorId="0" shapeId="0" xr:uid="{E94EC42E-4BCB-4203-B2C7-ADAFC6834D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</t>
        </r>
      </text>
    </comment>
    <comment ref="G303" authorId="0" shapeId="0" xr:uid="{67B933C8-F715-4218-8300-D7C8DF553A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305" authorId="0" shapeId="0" xr:uid="{8079D047-34F1-41F5-BD79-C953A414E8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5" authorId="0" shapeId="0" xr:uid="{393D5D67-E3CA-4836-9A29-0994168773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305" authorId="0" shapeId="0" xr:uid="{55A5B804-8D0C-4E72-B0DE-E78DB362DE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5" authorId="0" shapeId="0" xr:uid="{048DD3E6-157C-4026-B0B5-6285660D1E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C309" authorId="0" shapeId="0" xr:uid="{ECDC3A45-FFAF-4EBE-B31A-BEB13289D4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09" authorId="0" shapeId="0" xr:uid="{C280A999-10F0-4568-A834-EF819928BB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09" authorId="0" shapeId="0" xr:uid="{F20F1E9E-C289-4ABC-8F94-1E67966E87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and north belt</t>
        </r>
      </text>
    </comment>
    <comment ref="F309" authorId="0" shapeId="0" xr:uid="{BE162102-A593-4132-894C-4680476D92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north belt</t>
        </r>
      </text>
    </comment>
    <comment ref="G309" authorId="0" shapeId="0" xr:uid="{60A6E447-33FC-4C0C-BF7D-8D8B6C6110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way/north belt</t>
        </r>
      </text>
    </comment>
    <comment ref="J309" authorId="0" shapeId="0" xr:uid="{59471F63-7619-43C5-BF53-16F26666AF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9" authorId="0" shapeId="0" xr:uid="{C2C92747-C6C3-4808-BD68-C628912E7A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top meadow/ferry drove</t>
        </r>
      </text>
    </comment>
    <comment ref="M309" authorId="0" shapeId="0" xr:uid="{D14FB008-FFE0-466D-8819-F4F95000A6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29" authorId="0" shapeId="0" xr:uid="{0319C7F6-C3A4-4AA7-A63D-C2DDD031AA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9" authorId="0" shapeId="0" xr:uid="{8F5A13ED-723E-42ED-A3FE-0B1135F7EB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29" authorId="0" shapeId="0" xr:uid="{F8853F40-0EDD-46D8-9D5B-FE40DD2C6D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way/north belt</t>
        </r>
      </text>
    </comment>
    <comment ref="H329" authorId="0" shapeId="0" xr:uid="{A9ADEBA0-3AC2-4FD9-99ED-28A5E1BA0A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29" authorId="0" shapeId="0" xr:uid="{8677F883-090A-41B6-B2B5-B429781FB0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29" authorId="0" shapeId="0" xr:uid="{686B24B3-1E9F-402D-A1C4-8021AB897E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flight pond</t>
        </r>
      </text>
    </comment>
    <comment ref="M329" authorId="0" shapeId="0" xr:uid="{4E048E8D-BE69-4862-B22E-15C75A4C62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8" authorId="0" shapeId="0" xr:uid="{BD0963A7-0A39-49D2-ABEC-6EBE208011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41" authorId="0" shapeId="0" xr:uid="{14BC9861-C487-422C-BDF9-60AB978E3E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over cam washes down river towards Fish n Duck</t>
        </r>
      </text>
    </comment>
    <comment ref="C343" authorId="0" shapeId="0" xr:uid="{A31B4347-8907-4B5C-AE1A-A2CD7B4A7CD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343" authorId="0" shapeId="0" xr:uid="{8F2CEDDD-7139-4390-8849-D92E4B0DF3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350" authorId="0" shapeId="0" xr:uid="{E8A4858E-C874-487A-9938-5A69E23687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58" authorId="0" shapeId="0" xr:uid="{6F7DC2B9-0B61-4CA7-A5EF-6625630C28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J358" authorId="0" shapeId="0" xr:uid="{A6042633-FAE0-4288-B9E6-1430752614F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69" authorId="0" shapeId="0" xr:uid="{5F7230D6-92BD-4C8D-BB15-E52FEC5D19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great ditch</t>
        </r>
      </text>
    </comment>
    <comment ref="F369" authorId="0" shapeId="0" xr:uid="{103F7156-3A19-4B62-8A13-F9950887C6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69" authorId="0" shapeId="0" xr:uid="{13882DEF-B6B3-4555-9098-0C800F7721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K369" authorId="0" shapeId="0" xr:uid="{EACE3BAF-0427-46DF-A051-FDB36CCD0F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<sst xmlns="http://schemas.openxmlformats.org/spreadsheetml/2006/main" count="383" uniqueCount="383">
  <si>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</si>
  <si>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</si>
  <si>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</si>
  <si>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</si>
  <si>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</si>
  <si>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</si>
  <si>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</si>
  <si>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</si>
  <si>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</si>
  <si>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</si>
  <si>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</si>
  <si>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</si>
  <si>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</si>
  <si>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</si>
  <si>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</si>
  <si>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</si>
  <si>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</si>
  <si>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</si>
  <si>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</si>
  <si>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</si>
  <si>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</si>
  <si>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</si>
  <si>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</si>
  <si>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</si>
  <si>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</si>
  <si>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</si>
  <si>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</si>
  <si>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</si>
  <si>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</si>
  <si>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</si>
  <si>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</si>
  <si>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</si>
  <si>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</si>
  <si>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</si>
  <si>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</si>
  <si>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</si>
  <si>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</si>
  <si>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</si>
  <si>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</si>
  <si>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</si>
  <si>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</si>
  <si>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</si>
  <si>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</si>
  <si>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</si>
  <si>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</si>
  <si>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</si>
  <si>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</si>
  <si>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</si>
  <si>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</si>
  <si>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</si>
  <si>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</si>
  <si>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</si>
  <si>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</si>
  <si>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</si>
  <si>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</si>
  <si>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</si>
  <si>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</si>
  <si>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</si>
  <si>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</si>
  <si>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</si>
  <si>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</si>
  <si>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</si>
  <si>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</si>
  <si>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</si>
  <si>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</si>
  <si>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</si>
  <si>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</si>
  <si>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</si>
  <si>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</si>
  <si>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</si>
  <si>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</si>
  <si>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</si>
  <si>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</si>
  <si>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</si>
  <si>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</si>
  <si>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</si>
  <si>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</si>
  <si>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</si>
  <si>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</si>
  <si>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</si>
  <si>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</si>
  <si>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</si>
  <si>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</si>
  <si>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</si>
  <si>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</si>
  <si>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</si>
  <si>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</si>
  <si>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</si>
  <si>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</si>
  <si>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</si>
  <si>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</si>
  <si>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</si>
  <si>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</si>
  <si>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</si>
  <si>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</si>
  <si>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</si>
  <si>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</si>
  <si>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</si>
  <si>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</si>
  <si>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</si>
  <si>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</si>
  <si>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</si>
  <si>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</si>
  <si>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</si>
  <si>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</si>
  <si>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</si>
  <si>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</si>
  <si>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</si>
  <si>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</si>
  <si>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</si>
  <si>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</si>
  <si>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</si>
  <si>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</si>
  <si>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</si>
  <si>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</si>
  <si>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</si>
  <si>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</si>
  <si>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</si>
  <si>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</si>
  <si>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</si>
  <si>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</si>
  <si>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</si>
  <si>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</si>
  <si>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</si>
  <si>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</si>
  <si>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</si>
  <si>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</si>
  <si>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</si>
  <si>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</si>
  <si>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</si>
  <si>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</si>
  <si>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</si>
  <si>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</si>
  <si>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</si>
  <si>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</si>
  <si>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</si>
  <si>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</si>
  <si>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</si>
  <si>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</si>
  <si>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</si>
  <si>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</si>
  <si>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</si>
  <si>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</si>
  <si>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</si>
  <si>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</si>
  <si>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</si>
  <si>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</si>
  <si>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</si>
  <si>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</si>
  <si>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</si>
  <si>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</si>
  <si>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</si>
  <si>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</si>
  <si>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</si>
  <si>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</si>
  <si>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</si>
  <si>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</si>
  <si>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</si>
  <si>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</si>
  <si>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</si>
  <si>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</si>
  <si>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</si>
  <si>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</si>
  <si>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</si>
  <si>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</si>
  <si>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</si>
  <si>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</si>
  <si>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</si>
  <si>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</si>
  <si>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</si>
  <si>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</si>
  <si>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</si>
  <si>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</si>
  <si>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</si>
  <si>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</si>
  <si>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</si>
  <si>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</si>
  <si>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</si>
  <si>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</si>
  <si>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</si>
  <si>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</si>
  <si>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</si>
  <si>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</si>
  <si>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</si>
  <si>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</si>
  <si>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</si>
  <si>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</si>
  <si>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</si>
  <si>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</si>
  <si>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</si>
  <si>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</si>
  <si>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</si>
  <si>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</si>
  <si>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</si>
  <si>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</si>
  <si>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</si>
  <si>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</si>
  <si>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</si>
  <si>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</si>
  <si>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</si>
  <si>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</si>
  <si>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</si>
  <si>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</si>
  <si>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</si>
  <si>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</si>
  <si>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</si>
  <si>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</si>
  <si>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</si>
  <si>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</si>
  <si>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</si>
  <si>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</si>
  <si>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</si>
  <si>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</si>
  <si>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</si>
  <si>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</si>
  <si>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</si>
  <si>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</si>
  <si>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</si>
  <si>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</si>
  <si>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</si>
  <si>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</si>
  <si>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</si>
  <si>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</si>
  <si>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</si>
  <si>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</si>
  <si>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</si>
  <si>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</si>
  <si>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</si>
  <si>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</si>
  <si>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</si>
  <si>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</si>
  <si>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</si>
  <si>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</si>
  <si>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</si>
  <si>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</si>
  <si>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</si>
  <si>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</si>
  <si>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</si>
  <si>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</si>
  <si>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</si>
  <si>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</si>
  <si>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</si>
  <si>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</si>
  <si>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</si>
  <si>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</si>
  <si>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</si>
  <si>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</si>
  <si>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</si>
  <si>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</si>
  <si>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</si>
  <si>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</si>
  <si>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</si>
  <si>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</si>
  <si>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</si>
  <si>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</si>
  <si>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</si>
  <si>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</si>
  <si>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</si>
  <si>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</si>
  <si>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</si>
  <si>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</si>
  <si>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</si>
  <si>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</si>
  <si>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</si>
  <si>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</si>
  <si>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</si>
  <si>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</si>
  <si>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</si>
  <si>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</si>
  <si>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</si>
  <si>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</si>
  <si>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</si>
  <si>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</si>
  <si>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</si>
  <si>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</si>
  <si>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</si>
  <si>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</si>
  <si>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</si>
  <si>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</si>
  <si>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</si>
  <si>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</si>
  <si>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</si>
  <si>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</si>
  <si>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</si>
  <si>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</si>
  <si>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</si>
  <si>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</si>
  <si>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</si>
  <si>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</si>
  <si>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</si>
  <si>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</si>
  <si>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</si>
  <si>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</si>
  <si>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</si>
  <si>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</si>
  <si>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</si>
  <si>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</si>
  <si>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</si>
  <si>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</si>
  <si>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</si>
  <si>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</si>
  <si>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</si>
  <si>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</si>
  <si>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</si>
  <si>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</si>
  <si>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</si>
  <si>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</si>
  <si>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</si>
  <si>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</si>
  <si>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</si>
  <si>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</si>
  <si>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</si>
  <si>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</si>
  <si>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</si>
  <si>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</si>
  <si>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</si>
  <si>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</si>
  <si>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</si>
  <si>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</si>
  <si>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</si>
  <si>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</si>
  <si>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</si>
  <si>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</si>
  <si>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</si>
  <si>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</si>
  <si>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</si>
  <si>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</si>
  <si>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</si>
  <si>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</si>
  <si>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</si>
  <si>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</si>
  <si>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</si>
  <si>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</si>
  <si>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</si>
  <si>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</si>
  <si>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</si>
  <si>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</si>
  <si>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</si>
  <si>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</si>
  <si>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</si>
  <si>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</si>
  <si>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</si>
  <si>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</si>
  <si>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</si>
  <si>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</si>
  <si>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</si>
  <si>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</si>
  <si>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</si>
  <si>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</si>
  <si>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</si>
  <si>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</si>
  <si>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</si>
  <si>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</si>
  <si>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</si>
  <si>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</si>
  <si>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</si>
  <si>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</si>
  <si>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</si>
  <si>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</si>
  <si>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</si>
  <si>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</si>
  <si>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</si>
  <si>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</si>
  <si>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</si>
  <si>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</si>
  <si>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</si>
  <si>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</si>
  <si>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</si>
  <si>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</si>
  <si>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</si>
  <si>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</si>
  <si>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</si>
  <si>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</si>
  <si>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</si>
  <si>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</si>
  <si>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</si>
  <si>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</si>
  <si>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</si>
  <si>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</si>
  <si>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</si>
  <si>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</si>
  <si>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</si>
  <si>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- 22.03.2020    05.30 - 11.30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</si>
</sst>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84" zoomScaleNormal="84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B267" sqref="B26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4</v>
      </c>
      <c r="F5" s="17">
        <v>8</v>
      </c>
      <c r="G5" s="17">
        <v>96</v>
      </c>
      <c r="H5" s="17">
        <v>10</v>
      </c>
      <c r="I5" s="17">
        <v>2</v>
      </c>
      <c r="K5" s="17">
        <v>12</v>
      </c>
      <c r="L5" s="17">
        <v>19</v>
      </c>
      <c r="M5" s="17">
        <v>2</v>
      </c>
      <c r="N5" s="17">
        <f t="shared" si="0"/>
        <v>153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9</v>
      </c>
      <c r="F7" s="17">
        <v>5</v>
      </c>
      <c r="G7" s="17">
        <v>26</v>
      </c>
      <c r="H7" s="17">
        <v>23</v>
      </c>
      <c r="I7" s="17">
        <v>34</v>
      </c>
      <c r="K7" s="17">
        <v>6</v>
      </c>
      <c r="L7" s="17">
        <v>7</v>
      </c>
      <c r="N7" s="17">
        <f t="shared" si="0"/>
        <v>110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1</v>
      </c>
      <c r="K13" s="17">
        <v>1</v>
      </c>
      <c r="M13" s="17">
        <v>1</v>
      </c>
      <c r="N13" s="17">
        <f t="shared" si="0"/>
        <v>3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H16" s="17">
        <v>2</v>
      </c>
      <c r="N16" s="17">
        <f t="shared" si="0"/>
        <v>2</v>
      </c>
    </row>
    <row r="17" spans="1:14" x14ac:dyDescent="0.35">
      <c r="A17" s="11">
        <v>19</v>
      </c>
      <c r="B17" s="9" t="s">
        <v>12</v>
      </c>
      <c r="G17" s="17">
        <v>4</v>
      </c>
      <c r="N17" s="17">
        <f t="shared" si="0"/>
        <v>4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39</v>
      </c>
      <c r="H22" s="17">
        <v>10</v>
      </c>
      <c r="L22" s="17">
        <v>2</v>
      </c>
      <c r="N22" s="17">
        <f t="shared" si="0"/>
        <v>51</v>
      </c>
    </row>
    <row r="23" spans="1:14" x14ac:dyDescent="0.35">
      <c r="A23" s="11">
        <v>26</v>
      </c>
      <c r="B23" s="9" t="s">
        <v>16</v>
      </c>
      <c r="G23" s="17">
        <v>6</v>
      </c>
      <c r="L23" s="17">
        <v>3</v>
      </c>
      <c r="N23" s="17">
        <f t="shared" si="0"/>
        <v>9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5</v>
      </c>
      <c r="H25" s="17">
        <v>72</v>
      </c>
      <c r="L25" s="17">
        <v>17</v>
      </c>
      <c r="N25" s="17">
        <f t="shared" si="0"/>
        <v>94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2</v>
      </c>
      <c r="G27" s="17">
        <v>29</v>
      </c>
      <c r="H27" s="17">
        <v>8</v>
      </c>
      <c r="I27" s="17">
        <v>4</v>
      </c>
      <c r="J27" s="17">
        <v>2</v>
      </c>
      <c r="K27" s="17">
        <v>8</v>
      </c>
      <c r="L27" s="17">
        <v>8</v>
      </c>
      <c r="N27" s="17">
        <f t="shared" si="0"/>
        <v>61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48</v>
      </c>
      <c r="H29" s="17">
        <v>6</v>
      </c>
      <c r="K29" s="17">
        <v>8</v>
      </c>
      <c r="L29" s="17">
        <v>15</v>
      </c>
      <c r="N29" s="17">
        <f t="shared" si="0"/>
        <v>77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E32" s="17">
        <v>2</v>
      </c>
      <c r="G32" s="17">
        <v>15</v>
      </c>
      <c r="L32" s="17">
        <v>3</v>
      </c>
      <c r="N32" s="17">
        <f t="shared" si="0"/>
        <v>20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E35" s="17">
        <v>4</v>
      </c>
      <c r="G35" s="17">
        <v>17</v>
      </c>
      <c r="L35" s="17">
        <v>2</v>
      </c>
      <c r="N35" s="17">
        <f t="shared" si="0"/>
        <v>23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E48" s="17">
        <v>4</v>
      </c>
      <c r="G48" s="17">
        <v>1</v>
      </c>
      <c r="H48" s="17">
        <v>4</v>
      </c>
      <c r="K48" s="17">
        <v>2</v>
      </c>
      <c r="N48" s="17">
        <f t="shared" si="0"/>
        <v>11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1</v>
      </c>
      <c r="D51" s="17">
        <v>3</v>
      </c>
      <c r="E51" s="17">
        <v>2</v>
      </c>
      <c r="G51" s="17">
        <v>4</v>
      </c>
      <c r="H51" s="17">
        <v>2</v>
      </c>
      <c r="I51" s="17">
        <v>2</v>
      </c>
      <c r="J51" s="17">
        <v>1</v>
      </c>
      <c r="K51" s="17">
        <v>4</v>
      </c>
      <c r="M51" s="17">
        <v>1</v>
      </c>
      <c r="N51" s="17">
        <f t="shared" si="0"/>
        <v>20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2</v>
      </c>
      <c r="G61" s="17">
        <v>4</v>
      </c>
      <c r="N61" s="17">
        <f t="shared" si="0"/>
        <v>6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9</v>
      </c>
      <c r="L63" s="17">
        <v>2</v>
      </c>
      <c r="N63" s="17">
        <f t="shared" si="0"/>
        <v>11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E75" s="17">
        <v>3</v>
      </c>
      <c r="F75" s="17">
        <v>1</v>
      </c>
      <c r="G75" s="17">
        <v>2</v>
      </c>
      <c r="K75" s="17">
        <v>3</v>
      </c>
      <c r="L75" s="17">
        <v>1</v>
      </c>
      <c r="N75" s="17">
        <f t="shared" si="1"/>
        <v>10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H78" s="17">
        <v>1</v>
      </c>
      <c r="L78" s="17">
        <v>1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16</v>
      </c>
      <c r="N81" s="17">
        <f t="shared" si="1"/>
        <v>16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C85" s="17">
        <v>1</v>
      </c>
      <c r="K85" s="17">
        <v>1</v>
      </c>
      <c r="N85" s="17">
        <f t="shared" si="1"/>
        <v>2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5</v>
      </c>
      <c r="N87" s="17">
        <f t="shared" si="1"/>
        <v>5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G96" s="17">
        <v>4</v>
      </c>
      <c r="K96" s="17">
        <v>1</v>
      </c>
      <c r="N96" s="17">
        <f t="shared" si="1"/>
        <v>5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5</v>
      </c>
      <c r="H104" s="17">
        <v>2</v>
      </c>
      <c r="J104" s="17">
        <v>2</v>
      </c>
      <c r="K104" s="17">
        <v>4</v>
      </c>
      <c r="L104" s="17">
        <v>3</v>
      </c>
      <c r="N104" s="17">
        <f t="shared" si="1"/>
        <v>16</v>
      </c>
    </row>
    <row r="105" spans="1:14" x14ac:dyDescent="0.35">
      <c r="A105" s="11">
        <v>159</v>
      </c>
      <c r="B105" s="9" t="s">
        <v>97</v>
      </c>
      <c r="E105" s="17">
        <v>3</v>
      </c>
      <c r="G105" s="17">
        <v>14</v>
      </c>
      <c r="H105" s="17">
        <v>2</v>
      </c>
      <c r="K105" s="17">
        <v>1</v>
      </c>
      <c r="L105" s="17">
        <v>9</v>
      </c>
      <c r="N105" s="17">
        <f t="shared" si="1"/>
        <v>29</v>
      </c>
    </row>
    <row r="106" spans="1:14" x14ac:dyDescent="0.35">
      <c r="A106" s="11">
        <v>162</v>
      </c>
      <c r="B106" s="9" t="s">
        <v>98</v>
      </c>
      <c r="F106" s="17">
        <v>2</v>
      </c>
      <c r="N106" s="17">
        <f t="shared" si="1"/>
        <v>2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4</v>
      </c>
      <c r="L108" s="17">
        <v>2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5</v>
      </c>
      <c r="N110" s="17">
        <f t="shared" si="1"/>
        <v>5</v>
      </c>
    </row>
    <row r="111" spans="1:14" x14ac:dyDescent="0.35">
      <c r="A111" s="11">
        <v>167</v>
      </c>
      <c r="B111" s="9" t="s">
        <v>118</v>
      </c>
      <c r="E111" s="17">
        <v>2</v>
      </c>
      <c r="G111" s="17">
        <v>7</v>
      </c>
      <c r="H111" s="17">
        <v>22</v>
      </c>
      <c r="I111" s="17">
        <v>2</v>
      </c>
      <c r="L111" s="17">
        <v>3</v>
      </c>
      <c r="N111" s="17">
        <f t="shared" si="1"/>
        <v>36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G125" s="17">
        <v>2</v>
      </c>
      <c r="N125" s="17">
        <f t="shared" si="1"/>
        <v>2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3</v>
      </c>
      <c r="H151" s="17">
        <v>7</v>
      </c>
      <c r="N151" s="17">
        <f t="shared" si="2"/>
        <v>10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H159" s="17">
        <v>8</v>
      </c>
      <c r="I159" s="17">
        <v>2</v>
      </c>
      <c r="L159" s="17">
        <v>2</v>
      </c>
      <c r="N159" s="17">
        <f t="shared" si="2"/>
        <v>12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85</v>
      </c>
      <c r="I171" s="17">
        <v>63</v>
      </c>
      <c r="L171" s="17">
        <v>12</v>
      </c>
      <c r="N171" s="17">
        <f t="shared" si="2"/>
        <v>160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3</v>
      </c>
      <c r="N176" s="17">
        <f t="shared" si="2"/>
        <v>3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7</v>
      </c>
      <c r="N182" s="17">
        <f t="shared" si="2"/>
        <v>7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2</v>
      </c>
      <c r="N186" s="17">
        <f t="shared" si="2"/>
        <v>2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C208" s="17">
        <v>1</v>
      </c>
      <c r="E208" s="17">
        <v>4</v>
      </c>
      <c r="H208" s="17">
        <v>2</v>
      </c>
      <c r="I208" s="17">
        <v>2</v>
      </c>
      <c r="K208" s="17">
        <v>2</v>
      </c>
      <c r="N208" s="17">
        <f t="shared" si="3"/>
        <v>11</v>
      </c>
    </row>
    <row r="209" spans="1:14" x14ac:dyDescent="0.35">
      <c r="A209" s="11">
        <v>306</v>
      </c>
      <c r="B209" s="9" t="s">
        <v>194</v>
      </c>
      <c r="C209" s="17">
        <v>10</v>
      </c>
      <c r="D209" s="17">
        <v>15</v>
      </c>
      <c r="E209" s="17">
        <v>25</v>
      </c>
      <c r="G209" s="17">
        <v>15</v>
      </c>
      <c r="J209" s="17">
        <v>15</v>
      </c>
      <c r="M209" s="17">
        <v>5</v>
      </c>
      <c r="N209" s="17">
        <f t="shared" si="3"/>
        <v>85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J211" s="17">
        <v>1</v>
      </c>
      <c r="N211" s="17">
        <f t="shared" si="3"/>
        <v>2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H213" s="17">
        <v>1</v>
      </c>
      <c r="K213" s="17">
        <v>1</v>
      </c>
      <c r="N213" s="17">
        <f t="shared" si="3"/>
        <v>2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2</v>
      </c>
      <c r="I222" s="17">
        <v>1</v>
      </c>
      <c r="N222" s="17">
        <f t="shared" si="3"/>
        <v>3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C228" s="17">
        <v>1</v>
      </c>
      <c r="E228" s="17">
        <v>1</v>
      </c>
      <c r="N228" s="17">
        <f t="shared" si="3"/>
        <v>2</v>
      </c>
    </row>
    <row r="229" spans="1:14" x14ac:dyDescent="0.35">
      <c r="A229" s="11">
        <v>345</v>
      </c>
      <c r="B229" s="9" t="s">
        <v>213</v>
      </c>
      <c r="J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E230" s="17">
        <v>2</v>
      </c>
      <c r="K230" s="17">
        <v>3</v>
      </c>
      <c r="N230" s="17">
        <f t="shared" si="3"/>
        <v>5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D242" s="17">
        <v>2</v>
      </c>
      <c r="N242" s="17">
        <f t="shared" si="3"/>
        <v>2</v>
      </c>
    </row>
    <row r="243" spans="1:14" x14ac:dyDescent="0.35">
      <c r="A243" s="8">
        <v>376</v>
      </c>
      <c r="B243" s="9" t="s">
        <v>221</v>
      </c>
      <c r="E243" s="17">
        <v>2</v>
      </c>
      <c r="I243" s="17">
        <v>2</v>
      </c>
      <c r="K243" s="17">
        <v>3</v>
      </c>
      <c r="N243" s="17">
        <f t="shared" si="3"/>
        <v>7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2</v>
      </c>
      <c r="D245" s="17">
        <v>17</v>
      </c>
      <c r="H245" s="17">
        <v>4</v>
      </c>
      <c r="J245" s="17">
        <v>6</v>
      </c>
      <c r="N245" s="17">
        <f t="shared" si="3"/>
        <v>29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2</v>
      </c>
      <c r="E248" s="17">
        <v>2</v>
      </c>
      <c r="H248" s="17">
        <v>4</v>
      </c>
      <c r="K248" s="17">
        <v>4</v>
      </c>
      <c r="N248" s="17">
        <f t="shared" si="3"/>
        <v>12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2</v>
      </c>
      <c r="N252" s="17">
        <f t="shared" si="3"/>
        <v>2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6</v>
      </c>
      <c r="D256" s="17">
        <v>2</v>
      </c>
      <c r="E256" s="17">
        <v>2</v>
      </c>
      <c r="F256" s="17">
        <v>2</v>
      </c>
      <c r="G256" s="17">
        <v>4</v>
      </c>
      <c r="J256" s="17">
        <v>4</v>
      </c>
      <c r="K256" s="17">
        <v>1</v>
      </c>
      <c r="M256" s="17">
        <v>2</v>
      </c>
      <c r="N256" s="17">
        <f t="shared" si="3"/>
        <v>23</v>
      </c>
    </row>
    <row r="257" spans="1:14" x14ac:dyDescent="0.35">
      <c r="A257" s="11">
        <v>393</v>
      </c>
      <c r="B257" s="9" t="s">
        <v>234</v>
      </c>
      <c r="C257" s="17">
        <v>5</v>
      </c>
      <c r="D257" s="17">
        <v>4</v>
      </c>
      <c r="E257" s="17">
        <v>4</v>
      </c>
      <c r="G257" s="17">
        <v>6</v>
      </c>
      <c r="H257" s="17">
        <v>2</v>
      </c>
      <c r="J257" s="17">
        <v>6</v>
      </c>
      <c r="N257" s="17">
        <f t="shared" si="3"/>
        <v>27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C269" s="17">
        <v>2</v>
      </c>
      <c r="E269" s="17">
        <v>2</v>
      </c>
      <c r="G269" s="17">
        <v>2</v>
      </c>
      <c r="H269" s="17">
        <v>2</v>
      </c>
      <c r="J269" s="17">
        <v>4</v>
      </c>
      <c r="N269" s="17">
        <f t="shared" si="4"/>
        <v>12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C274" s="17">
        <v>1</v>
      </c>
      <c r="D274" s="17">
        <v>1</v>
      </c>
      <c r="E274" s="17">
        <v>1</v>
      </c>
      <c r="J274" s="17">
        <v>2</v>
      </c>
      <c r="K274" s="17">
        <v>1</v>
      </c>
      <c r="M274" s="17">
        <v>1</v>
      </c>
      <c r="N274" s="17">
        <f t="shared" si="4"/>
        <v>7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J287" s="17">
        <v>1</v>
      </c>
      <c r="N287" s="17">
        <f t="shared" si="4"/>
        <v>1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1</v>
      </c>
      <c r="J294" s="17">
        <v>1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C295" s="17">
        <v>2</v>
      </c>
      <c r="D295" s="17">
        <v>5</v>
      </c>
      <c r="E295" s="17">
        <v>4</v>
      </c>
      <c r="F295" s="17">
        <v>1</v>
      </c>
      <c r="G295" s="17">
        <v>5</v>
      </c>
      <c r="H295" s="17">
        <v>2</v>
      </c>
      <c r="J295" s="17">
        <v>4</v>
      </c>
      <c r="K295" s="17">
        <v>2</v>
      </c>
      <c r="M295" s="17">
        <v>2</v>
      </c>
      <c r="N295" s="17">
        <f t="shared" si="4"/>
        <v>27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D299" s="17">
        <v>1</v>
      </c>
      <c r="N299" s="17">
        <f t="shared" si="4"/>
        <v>1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2</v>
      </c>
      <c r="E301" s="17">
        <v>2</v>
      </c>
      <c r="G301" s="17">
        <v>2</v>
      </c>
      <c r="H301" s="17">
        <v>1</v>
      </c>
      <c r="J301" s="17">
        <v>2</v>
      </c>
      <c r="K301" s="17">
        <v>1</v>
      </c>
      <c r="M301" s="17">
        <v>1</v>
      </c>
      <c r="N301" s="17">
        <f t="shared" si="4"/>
        <v>13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D303" s="17">
        <v>25</v>
      </c>
      <c r="E303" s="17">
        <v>3</v>
      </c>
      <c r="G303" s="17">
        <v>45</v>
      </c>
      <c r="N303" s="17">
        <f t="shared" si="4"/>
        <v>73</v>
      </c>
    </row>
    <row r="304" spans="1:14" x14ac:dyDescent="0.35">
      <c r="A304" s="11">
        <v>500</v>
      </c>
      <c r="B304" s="9" t="s">
        <v>283</v>
      </c>
      <c r="E304" s="17">
        <v>6</v>
      </c>
      <c r="J304" s="17">
        <v>1</v>
      </c>
      <c r="N304" s="17">
        <f t="shared" si="4"/>
        <v>7</v>
      </c>
    </row>
    <row r="305" spans="1:14" x14ac:dyDescent="0.35">
      <c r="A305" s="11">
        <v>501</v>
      </c>
      <c r="B305" s="9" t="s">
        <v>281</v>
      </c>
      <c r="C305" s="17">
        <v>1</v>
      </c>
      <c r="G305" s="17">
        <v>1</v>
      </c>
      <c r="J305" s="17">
        <v>1</v>
      </c>
      <c r="K305" s="17">
        <v>1</v>
      </c>
      <c r="N305" s="17">
        <f t="shared" si="4"/>
        <v>4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3</v>
      </c>
      <c r="E309" s="17">
        <v>2</v>
      </c>
      <c r="F309" s="17">
        <v>4</v>
      </c>
      <c r="G309" s="17">
        <v>3</v>
      </c>
      <c r="J309" s="17">
        <v>3</v>
      </c>
      <c r="K309" s="17">
        <v>2</v>
      </c>
      <c r="M309" s="17">
        <v>2</v>
      </c>
      <c r="N309" s="17">
        <f t="shared" si="4"/>
        <v>21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8</v>
      </c>
      <c r="D326" s="17">
        <v>6</v>
      </c>
      <c r="N326" s="17">
        <f t="shared" si="5"/>
        <v>14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D329" s="17">
        <v>2</v>
      </c>
      <c r="G329" s="17">
        <v>2</v>
      </c>
      <c r="H329" s="17">
        <v>1</v>
      </c>
      <c r="J329" s="17">
        <v>1</v>
      </c>
      <c r="K329" s="17">
        <v>1</v>
      </c>
      <c r="M329" s="17">
        <v>1</v>
      </c>
      <c r="N329" s="17">
        <f t="shared" si="5"/>
        <v>9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C334" s="17">
        <v>2</v>
      </c>
      <c r="E334" s="17">
        <v>2</v>
      </c>
      <c r="G334" s="17">
        <v>1</v>
      </c>
      <c r="N334" s="17">
        <f t="shared" si="5"/>
        <v>5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7</v>
      </c>
      <c r="N338" s="17">
        <f t="shared" si="5"/>
        <v>7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K341" s="17">
        <v>1</v>
      </c>
      <c r="N341" s="17">
        <f t="shared" si="5"/>
        <v>1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6</v>
      </c>
      <c r="D343" s="17">
        <v>1</v>
      </c>
      <c r="F343" s="17">
        <v>2</v>
      </c>
      <c r="N343" s="17">
        <f t="shared" si="5"/>
        <v>9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D347" s="17">
        <v>2</v>
      </c>
      <c r="N347" s="17">
        <f t="shared" si="5"/>
        <v>2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C350" s="17">
        <v>1</v>
      </c>
      <c r="J350" s="17">
        <v>2</v>
      </c>
      <c r="N350" s="17">
        <f t="shared" si="5"/>
        <v>3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D352" s="17">
        <v>2</v>
      </c>
      <c r="H352" s="17">
        <v>1</v>
      </c>
      <c r="N352" s="17">
        <f t="shared" si="5"/>
        <v>3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7</v>
      </c>
      <c r="D358" s="17">
        <v>3</v>
      </c>
      <c r="E358" s="17">
        <v>2</v>
      </c>
      <c r="J358" s="17">
        <v>1</v>
      </c>
      <c r="N358" s="17">
        <f t="shared" si="5"/>
        <v>13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E364" s="17">
        <v>1</v>
      </c>
      <c r="N364" s="17">
        <f t="shared" si="6"/>
        <v>1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1</v>
      </c>
      <c r="F369" s="17">
        <v>1</v>
      </c>
      <c r="G369" s="17">
        <v>1</v>
      </c>
      <c r="H369" s="17">
        <v>2</v>
      </c>
      <c r="K369" s="17">
        <v>4</v>
      </c>
      <c r="M369" s="17">
        <v>1</v>
      </c>
      <c r="N369" s="17">
        <f>SUM(C369+D369+E369+F369+G369+H369+I369+J369+K369+L369+M369)</f>
        <v>10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1445</v>
      </c>
    </row>
    <row r="374" spans="1:14" x14ac:dyDescent="0.35">
      <c r="N374" s="17">
        <f>COUNTIF(N3:N369,"&gt;0")</f>
        <v>74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2020-03-22T14:39:58Z</dcterms:modified>
</cp:coreProperties>
</file>