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277" documentId="8_{188B8A7D-895C-4C20-84A5-6859232C5DC9}" xr6:coauthVersionLast="45" xr6:coauthVersionMax="45" xr10:uidLastSave="{0CB386C8-1236-4DD3-A28F-152F736C701B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" authorId="0" shapeId="0" xr:uid="{624676DF-F86F-4319-8F57-AA2FC38712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northern half of rushy wash</t>
        </r>
      </text>
    </comment>
    <comment ref="E7" authorId="0" shapeId="0" xr:uid="{31626192-3412-45AA-BD6F-BE1D63D502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north of CF</t>
        </r>
      </text>
    </comment>
    <comment ref="L13" authorId="0" shapeId="0" xr:uid="{A50B46CF-0235-4893-866F-63656BD18E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</t>
        </r>
      </text>
    </comment>
    <comment ref="G15" authorId="0" shapeId="0" xr:uid="{DAA45866-0520-4A18-A7A1-F072B0F8D1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dawn- 6 imms, all in 2s</t>
        </r>
      </text>
    </comment>
    <comment ref="E16" authorId="0" shapeId="0" xr:uid="{9A6DB2AA-444F-4348-893A-683720CD64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north of CF</t>
        </r>
      </text>
    </comment>
    <comment ref="G48" authorId="0" shapeId="0" xr:uid="{F80E33E7-D37A-492D-A6C1-02576EFB75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87" authorId="0" shapeId="0" xr:uid="{F6C42083-6A80-476C-A16A-0DC7772DA3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96" authorId="0" shapeId="0" xr:uid="{B7E988F6-09BF-47FD-8530-6EF6939BF6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99" authorId="0" shapeId="0" xr:uid="{AF419EC4-DD86-4D8D-BE0F-F36C903164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heard, island 1</t>
        </r>
      </text>
    </comment>
    <comment ref="H99" authorId="0" shapeId="0" xr:uid="{4946866E-5F57-4924-AF35-8C89CBE1E5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heard, mound ditch</t>
        </r>
      </text>
    </comment>
    <comment ref="G113" authorId="0" shapeId="0" xr:uid="{35637BE4-D062-4A3B-AD05-18C0F67833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groups circled- 22 and c130</t>
        </r>
      </text>
    </comment>
    <comment ref="G138" authorId="0" shapeId="0" xr:uid="{389FB323-D323-4C90-8666-D7AFDB1FA4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22 golden plover flock</t>
        </r>
      </text>
    </comment>
    <comment ref="B151" authorId="0" shapeId="0" xr:uid="{51790941-40B9-4EAB-BD89-41347F6AA6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heard pre dawn flying over mound</t>
        </r>
      </text>
    </comment>
    <comment ref="G171" authorId="0" shapeId="0" xr:uid="{9658A6DF-EC0F-4D64-B279-2A9F2499EE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</t>
        </r>
      </text>
    </comment>
    <comment ref="G178" authorId="0" shapeId="0" xr:uid="{3B2066DE-D1CB-4ED3-B750-8E742D533C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circa, at pre dawn roost</t>
        </r>
      </text>
    </comment>
    <comment ref="G182" authorId="0" shapeId="0" xr:uid="{02D2D1D6-DDC1-4097-AA3E-8848D4B541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circa, at pre dawn roost</t>
        </r>
      </text>
    </comment>
    <comment ref="G186" authorId="0" shapeId="0" xr:uid="{17566417-3665-47CA-A847-AC97BD32E9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circa, at pre dawn roost</t>
        </r>
      </text>
    </comment>
    <comment ref="G208" authorId="0" shapeId="0" xr:uid="{2534F7EE-5556-4208-AA22-A8DF3D287E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09" authorId="0" shapeId="0" xr:uid="{06396CA7-A39A-4E04-96FD-EEC8BF3137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</t>
        </r>
      </text>
    </comment>
    <comment ref="G209" authorId="0" shapeId="0" xr:uid="{0FA02E34-7AF1-47CA-A204-AC923E6215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B211" authorId="0" shapeId="0" xr:uid="{6F72839B-277A-4C8C-A34E-F6B1485BAC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27 at red barn farm</t>
        </r>
      </text>
    </comment>
    <comment ref="K213" authorId="0" shapeId="0" xr:uid="{A38043F8-0EDC-4504-98FB-44FE02CEA6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E230" authorId="0" shapeId="0" xr:uid="{FEC5EF18-5AD2-4254-BFB1-C68C89829F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30" authorId="0" shapeId="0" xr:uid="{774581D2-3E4D-4604-9B06-7950EFC348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230" authorId="0" shapeId="0" xr:uid="{D09456A7-ABA0-4089-A94A-3CDE7791EA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2" authorId="0" shapeId="0" xr:uid="{AB05F080-324D-4899-B428-827FFBAF79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43" authorId="0" shapeId="0" xr:uid="{26AE92BC-3ACE-492B-8F7F-099BC346C1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5" authorId="0" shapeId="0" xr:uid="{A6E52C0D-92CB-4618-A60A-8B7FA63560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8" authorId="0" shapeId="0" xr:uid="{E6C120A9-0576-4948-A394-E4B814A01C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 to north</t>
        </r>
      </text>
    </comment>
    <comment ref="G256" authorId="0" shapeId="0" xr:uid="{20F4AE41-3097-4588-85AE-B85BF3EF64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57" authorId="0" shapeId="0" xr:uid="{4CC05016-50CC-4A43-87C6-601437DF62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H268" authorId="0" shapeId="0" xr:uid="{412F0D68-F280-46D1-BC8C-6D4888AECD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269" authorId="0" shapeId="0" xr:uid="{3FE4D683-EA85-44E2-9A00-FF03243EB0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4" authorId="0" shapeId="0" xr:uid="{B9F46AFB-D2EA-4C11-9135-8C700BC76B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5" authorId="0" shapeId="0" xr:uid="{BE79B3E4-F4C9-4149-8ED1-4CB682A40A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97" authorId="0" shapeId="0" xr:uid="{66A85BC5-25AA-4051-A604-E002EAA274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01" authorId="0" shapeId="0" xr:uid="{0333C8F0-7348-412F-95DA-F34FE9D2DB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320" authorId="0" shapeId="0" xr:uid="{7D189CCC-30F8-476C-8968-AB161D5F94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320" authorId="0" shapeId="0" xr:uid="{39715BC1-1778-4950-AE00-2AAED34246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I338" authorId="0" shapeId="0" xr:uid="{5480B026-06C5-4577-B368-7185A4F309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</t>
        </r>
      </text>
    </comment>
    <comment ref="G343" authorId="0" shapeId="0" xr:uid="{EAF4CD9A-CE2E-460E-93B8-0A54DCEEE6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M355" authorId="0" shapeId="0" xr:uid="{47D32096-1FFF-48E6-9BEB-9FC5987561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over, west</t>
        </r>
      </text>
    </comment>
    <comment ref="E358" authorId="0" shapeId="0" xr:uid="{8E21B13A-A1AA-4373-814C-3715F240E2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circa</t>
        </r>
      </text>
    </comment>
    <comment ref="G360" authorId="0" shapeId="0" xr:uid="{6B0F2C9B-D3DA-4A47-9DAD-45A4BEAE2D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60" authorId="0" shapeId="0" xr:uid="{CB4D0D10-F769-428B-8F44-B68EEE310D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over, east</t>
        </r>
      </text>
    </comment>
    <comment ref="G371" authorId="0" shapeId="0" xr:uid="{FFBCFD4B-BECB-47C5-A7BA-FFB4CD9EE7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
greylag/canada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<sst xmlns="http://schemas.openxmlformats.org/spreadsheetml/2006/main" count="383" uniqueCount="383">
  <si>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</si>
  <si>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</si>
  <si>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</si>
  <si>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</si>
  <si>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</si>
  <si>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</si>
  <si>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</si>
  <si>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</si>
  <si>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</si>
  <si>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</si>
  <si>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</si>
  <si>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</si>
  <si>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</si>
  <si>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</si>
  <si>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</si>
  <si>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</si>
  <si>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</si>
  <si>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</si>
  <si>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</si>
  <si>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</si>
  <si>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</si>
  <si>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</si>
  <si>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</si>
  <si>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</si>
  <si>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</si>
  <si>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</si>
  <si>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</si>
  <si>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</si>
  <si>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</si>
  <si>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</si>
  <si>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</si>
  <si>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</si>
  <si>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</si>
  <si>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</si>
  <si>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</si>
  <si>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</si>
  <si>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</si>
  <si>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</si>
  <si>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</si>
  <si>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</si>
  <si>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</si>
  <si>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</si>
  <si>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</si>
  <si>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</si>
  <si>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</si>
  <si>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</si>
  <si>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</si>
  <si>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</si>
  <si>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</si>
  <si>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</si>
  <si>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</si>
  <si>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</si>
  <si>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</si>
  <si>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</si>
  <si>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</si>
  <si>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</si>
  <si>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</si>
  <si>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</si>
  <si>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</si>
  <si>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</si>
  <si>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</si>
  <si>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</si>
  <si>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</si>
  <si>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</si>
  <si>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</si>
  <si>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</si>
  <si>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</si>
  <si>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</si>
  <si>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</si>
  <si>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</si>
  <si>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</si>
  <si>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</si>
  <si>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</si>
  <si>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</si>
  <si>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</si>
  <si>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</si>
  <si>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</si>
  <si>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</si>
  <si>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</si>
  <si>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</si>
  <si>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</si>
  <si>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</si>
  <si>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</si>
  <si>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</si>
  <si>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</si>
  <si>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</si>
  <si>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</si>
  <si>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</si>
  <si>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</si>
  <si>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</si>
  <si>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</si>
  <si>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</si>
  <si>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</si>
  <si>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</si>
  <si>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</si>
  <si>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</si>
  <si>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</si>
  <si>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</si>
  <si>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</si>
  <si>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</si>
  <si>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</si>
  <si>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</si>
  <si>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</si>
  <si>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</si>
  <si>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</si>
  <si>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</si>
  <si>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</si>
  <si>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</si>
  <si>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</si>
  <si>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</si>
  <si>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</si>
  <si>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</si>
  <si>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</si>
  <si>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</si>
  <si>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</si>
  <si>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</si>
  <si>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</si>
  <si>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</si>
  <si>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</si>
  <si>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</si>
  <si>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</si>
  <si>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</si>
  <si>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</si>
  <si>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</si>
  <si>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</si>
  <si>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</si>
  <si>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</si>
  <si>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</si>
  <si>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</si>
  <si>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</si>
  <si>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</si>
  <si>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</si>
  <si>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</si>
  <si>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</si>
  <si>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</si>
  <si>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</si>
  <si>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</si>
  <si>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</si>
  <si>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</si>
  <si>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</si>
  <si>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</si>
  <si>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</si>
  <si>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</si>
  <si>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</si>
  <si>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</si>
  <si>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</si>
  <si>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</si>
  <si>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</si>
  <si>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</si>
  <si>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</si>
  <si>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</si>
  <si>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</si>
  <si>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</si>
  <si>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</si>
  <si>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</si>
  <si>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</si>
  <si>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</si>
  <si>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</si>
  <si>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</si>
  <si>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</si>
  <si>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</si>
  <si>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</si>
  <si>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</si>
  <si>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</si>
  <si>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</si>
  <si>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</si>
  <si>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</si>
  <si>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</si>
  <si>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</si>
  <si>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</si>
  <si>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</si>
  <si>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</si>
  <si>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</si>
  <si>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</si>
  <si>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</si>
  <si>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</si>
  <si>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</si>
  <si>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</si>
  <si>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</si>
  <si>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</si>
  <si>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</si>
  <si>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</si>
  <si>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</si>
  <si>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</si>
  <si>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</si>
  <si>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</si>
  <si>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</si>
  <si>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</si>
  <si>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</si>
  <si>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</si>
  <si>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</si>
  <si>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</si>
  <si>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</si>
  <si>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</si>
  <si>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</si>
  <si>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</si>
  <si>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</si>
  <si>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</si>
  <si>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</si>
  <si>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</si>
  <si>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</si>
  <si>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</si>
  <si>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</si>
  <si>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</si>
  <si>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</si>
  <si>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</si>
  <si>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</si>
  <si>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</si>
  <si>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</si>
  <si>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</si>
  <si>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</si>
  <si>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</si>
  <si>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</si>
  <si>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</si>
  <si>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</si>
  <si>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</si>
  <si>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</si>
  <si>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</si>
  <si>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</si>
  <si>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</si>
  <si>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</si>
  <si>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</si>
  <si>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</si>
  <si>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</si>
  <si>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</si>
  <si>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</si>
  <si>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</si>
  <si>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</si>
  <si>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</si>
  <si>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</si>
  <si>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</si>
  <si>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</si>
  <si>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</si>
  <si>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</si>
  <si>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</si>
  <si>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</si>
  <si>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</si>
  <si>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</si>
  <si>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</si>
  <si>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</si>
  <si>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</si>
  <si>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</si>
  <si>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</si>
  <si>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</si>
  <si>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</si>
  <si>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</si>
  <si>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</si>
  <si>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</si>
  <si>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</si>
  <si>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</si>
  <si>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</si>
  <si>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</si>
  <si>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</si>
  <si>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</si>
  <si>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</si>
  <si>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</si>
  <si>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</si>
  <si>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</si>
  <si>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</si>
  <si>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</si>
  <si>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</si>
  <si>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</si>
  <si>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</si>
  <si>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</si>
  <si>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</si>
  <si>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</si>
  <si>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</si>
  <si>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</si>
  <si>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</si>
  <si>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</si>
  <si>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</si>
  <si>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</si>
  <si>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</si>
  <si>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</si>
  <si>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</si>
  <si>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</si>
  <si>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</si>
  <si>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</si>
  <si>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</si>
  <si>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</si>
  <si>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</si>
  <si>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</si>
  <si>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</si>
  <si>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</si>
  <si>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</si>
  <si>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</si>
  <si>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</si>
  <si>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</si>
  <si>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</si>
  <si>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</si>
  <si>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</si>
  <si>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</si>
  <si>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</si>
  <si>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</si>
  <si>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</si>
  <si>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</si>
  <si>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</si>
  <si>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</si>
  <si>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</si>
  <si>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</si>
  <si>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</si>
  <si>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</si>
  <si>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</si>
  <si>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</si>
  <si>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</si>
  <si>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</si>
  <si>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</si>
  <si>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</si>
  <si>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</si>
  <si>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</si>
  <si>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</si>
  <si>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</si>
  <si>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</si>
  <si>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</si>
  <si>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</si>
  <si>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</si>
  <si>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</si>
  <si>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</si>
  <si>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</si>
  <si>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</si>
  <si>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</si>
  <si>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</si>
  <si>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</si>
  <si>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</si>
  <si>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</si>
  <si>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</si>
  <si>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</si>
  <si>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</si>
  <si>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</si>
  <si>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</si>
  <si>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</si>
  <si>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</si>
  <si>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</si>
  <si>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</si>
  <si>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</si>
  <si>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</si>
  <si>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</si>
  <si>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</si>
  <si>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</si>
  <si>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</si>
  <si>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</si>
  <si>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</si>
  <si>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</si>
  <si>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</si>
  <si>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</si>
  <si>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</si>
  <si>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</si>
  <si>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</si>
  <si>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</si>
  <si>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</si>
  <si>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</si>
  <si>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</si>
  <si>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</si>
  <si>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</si>
  <si>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</si>
  <si>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</si>
  <si>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</si>
  <si>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</si>
  <si>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</si>
  <si>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</si>
  <si>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</si>
  <si>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</si>
  <si>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</si>
  <si>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</si>
  <si>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</si>
  <si>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</si>
  <si>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</si>
  <si>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</si>
  <si>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</si>
  <si>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</si>
  <si>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</si>
  <si>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</si>
  <si>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</si>
  <si>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</si>
  <si>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</si>
  <si>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</si>
  <si>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</si>
  <si>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</si>
  <si>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</si>
  <si>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</si>
  <si>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</si>
  <si>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</si>
  <si>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- 24.11.2019  06.40- 13.00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</si>
</sst>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120" zoomScaleNormal="120" workbookViewId="0">
      <pane xSplit="2" ySplit="2" topLeftCell="N348" activePane="bottomRight" state="frozen"/>
      <selection pane="topRight" activeCell="C1" sqref="C1"/>
      <selection pane="bottomLeft" activeCell="A3" sqref="A3"/>
      <selection pane="bottomRight" activeCell="G91" sqref="G9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112</v>
      </c>
      <c r="L5" s="17">
        <v>8</v>
      </c>
      <c r="N5" s="17">
        <f t="shared" si="0"/>
        <v>120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54</v>
      </c>
      <c r="G7" s="17">
        <v>281</v>
      </c>
      <c r="L7" s="17">
        <v>5</v>
      </c>
      <c r="N7" s="17">
        <f t="shared" si="0"/>
        <v>340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1</v>
      </c>
      <c r="L13" s="17">
        <v>2</v>
      </c>
      <c r="N13" s="17">
        <f t="shared" si="0"/>
        <v>5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45</v>
      </c>
      <c r="N15" s="17">
        <f t="shared" si="0"/>
        <v>45</v>
      </c>
    </row>
    <row r="16" spans="1:14" x14ac:dyDescent="0.35">
      <c r="A16" s="11">
        <v>18</v>
      </c>
      <c r="B16" s="9" t="s">
        <v>11</v>
      </c>
      <c r="E16" s="17">
        <v>2</v>
      </c>
      <c r="G16" s="17">
        <v>6</v>
      </c>
      <c r="N16" s="17">
        <f t="shared" si="0"/>
        <v>8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8</v>
      </c>
      <c r="N22" s="17">
        <f t="shared" si="0"/>
        <v>8</v>
      </c>
    </row>
    <row r="23" spans="1:14" x14ac:dyDescent="0.35">
      <c r="A23" s="11">
        <v>26</v>
      </c>
      <c r="B23" s="9" t="s">
        <v>16</v>
      </c>
      <c r="G23" s="17">
        <v>87</v>
      </c>
      <c r="N23" s="17">
        <f t="shared" si="0"/>
        <v>87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25</v>
      </c>
      <c r="N25" s="17">
        <f t="shared" si="0"/>
        <v>25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63</v>
      </c>
      <c r="H27" s="17">
        <v>145</v>
      </c>
      <c r="L27" s="17">
        <v>2</v>
      </c>
      <c r="N27" s="17">
        <f t="shared" si="0"/>
        <v>210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64</v>
      </c>
      <c r="H29" s="17">
        <v>53</v>
      </c>
      <c r="N29" s="17">
        <f t="shared" si="0"/>
        <v>117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</v>
      </c>
      <c r="N32" s="17">
        <f t="shared" si="0"/>
        <v>1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9</v>
      </c>
      <c r="N35" s="17">
        <f t="shared" si="0"/>
        <v>9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G48" s="17">
        <v>4</v>
      </c>
      <c r="H48" s="17">
        <v>2</v>
      </c>
      <c r="I48" s="17">
        <v>1</v>
      </c>
      <c r="N48" s="17">
        <f t="shared" si="0"/>
        <v>7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2</v>
      </c>
      <c r="D51" s="17">
        <v>4</v>
      </c>
      <c r="E51" s="17">
        <v>7</v>
      </c>
      <c r="G51" s="17">
        <v>5</v>
      </c>
      <c r="H51" s="17">
        <v>6</v>
      </c>
      <c r="I51" s="17">
        <v>3</v>
      </c>
      <c r="K51" s="17">
        <v>4</v>
      </c>
      <c r="L51" s="17">
        <v>8</v>
      </c>
      <c r="N51" s="17">
        <f t="shared" si="0"/>
        <v>39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2</v>
      </c>
      <c r="N61" s="17">
        <f t="shared" si="0"/>
        <v>2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4</v>
      </c>
      <c r="L63" s="17">
        <v>1</v>
      </c>
      <c r="N63" s="17">
        <f t="shared" si="0"/>
        <v>5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4</v>
      </c>
      <c r="K75" s="17">
        <v>2</v>
      </c>
      <c r="M75" s="17">
        <v>1</v>
      </c>
      <c r="N75" s="17">
        <f t="shared" si="1"/>
        <v>8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2</v>
      </c>
      <c r="N77" s="17">
        <f t="shared" si="1"/>
        <v>2</v>
      </c>
    </row>
    <row r="78" spans="1:14" x14ac:dyDescent="0.35">
      <c r="A78" s="8">
        <v>118</v>
      </c>
      <c r="B78" s="9" t="s">
        <v>60</v>
      </c>
      <c r="G78" s="17">
        <v>2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6</v>
      </c>
      <c r="N81" s="17">
        <f t="shared" si="1"/>
        <v>6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L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3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G96" s="17">
        <v>1</v>
      </c>
      <c r="K96" s="17">
        <v>1</v>
      </c>
      <c r="N96" s="17">
        <f t="shared" si="1"/>
        <v>3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1</v>
      </c>
      <c r="H99" s="17">
        <v>1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6</v>
      </c>
      <c r="J104" s="17">
        <v>2</v>
      </c>
      <c r="K104" s="17">
        <v>2</v>
      </c>
      <c r="M104" s="17">
        <v>1</v>
      </c>
      <c r="N104" s="17">
        <f t="shared" si="1"/>
        <v>11</v>
      </c>
    </row>
    <row r="105" spans="1:14" x14ac:dyDescent="0.35">
      <c r="A105" s="11">
        <v>159</v>
      </c>
      <c r="B105" s="9" t="s">
        <v>97</v>
      </c>
      <c r="G105" s="17">
        <v>49</v>
      </c>
      <c r="L105" s="17">
        <v>12</v>
      </c>
      <c r="N105" s="17">
        <f t="shared" si="1"/>
        <v>61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237</v>
      </c>
      <c r="N111" s="17">
        <f t="shared" si="1"/>
        <v>237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G113" s="17">
        <v>152</v>
      </c>
      <c r="N113" s="17">
        <f t="shared" si="1"/>
        <v>152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G138" s="17">
        <v>2</v>
      </c>
      <c r="N138" s="17">
        <f t="shared" si="2"/>
        <v>2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2</v>
      </c>
      <c r="H151" s="17">
        <v>4</v>
      </c>
      <c r="K151" s="17">
        <v>2</v>
      </c>
      <c r="N151" s="17">
        <f t="shared" si="2"/>
        <v>8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140</v>
      </c>
      <c r="N171" s="17">
        <f t="shared" si="2"/>
        <v>140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230</v>
      </c>
      <c r="N178" s="17">
        <f t="shared" si="2"/>
        <v>230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100</v>
      </c>
      <c r="N182" s="17">
        <f t="shared" si="2"/>
        <v>100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30</v>
      </c>
      <c r="N186" s="17">
        <f t="shared" si="2"/>
        <v>30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3</v>
      </c>
      <c r="N208" s="17">
        <f t="shared" si="3"/>
        <v>3</v>
      </c>
    </row>
    <row r="209" spans="1:14" x14ac:dyDescent="0.35">
      <c r="A209" s="11">
        <v>306</v>
      </c>
      <c r="B209" s="9" t="s">
        <v>194</v>
      </c>
      <c r="D209" s="17">
        <v>15</v>
      </c>
      <c r="E209" s="17">
        <v>100</v>
      </c>
      <c r="G209" s="17">
        <v>20</v>
      </c>
      <c r="J209" s="17">
        <v>12</v>
      </c>
      <c r="M209" s="17">
        <v>4</v>
      </c>
      <c r="N209" s="17">
        <f t="shared" si="3"/>
        <v>151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2</v>
      </c>
      <c r="M213" s="17">
        <v>1</v>
      </c>
      <c r="N213" s="17">
        <f t="shared" si="3"/>
        <v>3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J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E230" s="17">
        <v>1</v>
      </c>
      <c r="H230" s="17">
        <v>1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2</v>
      </c>
      <c r="G242" s="17">
        <v>2</v>
      </c>
      <c r="N242" s="17">
        <f t="shared" si="3"/>
        <v>4</v>
      </c>
    </row>
    <row r="243" spans="1:14" x14ac:dyDescent="0.35">
      <c r="A243" s="8">
        <v>376</v>
      </c>
      <c r="B243" s="9" t="s">
        <v>221</v>
      </c>
      <c r="E243" s="17">
        <v>2</v>
      </c>
      <c r="G243" s="17">
        <v>3</v>
      </c>
      <c r="K243" s="17">
        <v>2</v>
      </c>
      <c r="N243" s="17">
        <f t="shared" si="3"/>
        <v>7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3</v>
      </c>
      <c r="E245" s="17">
        <v>9</v>
      </c>
      <c r="G245" s="17">
        <v>6</v>
      </c>
      <c r="K245" s="17">
        <v>75</v>
      </c>
      <c r="N245" s="17">
        <f t="shared" si="3"/>
        <v>93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2</v>
      </c>
      <c r="G248" s="17">
        <v>40</v>
      </c>
      <c r="N248" s="17">
        <f t="shared" si="3"/>
        <v>42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2</v>
      </c>
      <c r="N252" s="17">
        <f t="shared" si="3"/>
        <v>2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6</v>
      </c>
      <c r="D256" s="17">
        <v>4</v>
      </c>
      <c r="E256" s="17">
        <v>2</v>
      </c>
      <c r="G256" s="17">
        <v>16</v>
      </c>
      <c r="J256" s="17">
        <v>4</v>
      </c>
      <c r="M256" s="17">
        <v>2</v>
      </c>
      <c r="N256" s="17">
        <f t="shared" si="3"/>
        <v>34</v>
      </c>
    </row>
    <row r="257" spans="1:14" x14ac:dyDescent="0.35">
      <c r="A257" s="11">
        <v>393</v>
      </c>
      <c r="B257" s="9" t="s">
        <v>234</v>
      </c>
      <c r="C257" s="17">
        <v>5</v>
      </c>
      <c r="G257" s="17">
        <v>8</v>
      </c>
      <c r="J257" s="17">
        <v>2</v>
      </c>
      <c r="N257" s="17">
        <f t="shared" si="3"/>
        <v>15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G269" s="17">
        <v>14</v>
      </c>
      <c r="M269" s="17">
        <v>8</v>
      </c>
      <c r="N269" s="17">
        <f t="shared" si="4"/>
        <v>22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G294" s="17">
        <v>4</v>
      </c>
      <c r="M294" s="17">
        <v>1</v>
      </c>
      <c r="N294" s="17">
        <f t="shared" si="4"/>
        <v>6</v>
      </c>
    </row>
    <row r="295" spans="1:14" x14ac:dyDescent="0.35">
      <c r="A295" s="11">
        <v>473</v>
      </c>
      <c r="B295" s="9" t="s">
        <v>273</v>
      </c>
      <c r="C295" s="17">
        <v>1</v>
      </c>
      <c r="D295" s="17">
        <v>3</v>
      </c>
      <c r="E295" s="17">
        <v>2</v>
      </c>
      <c r="G295" s="17">
        <v>8</v>
      </c>
      <c r="H295" s="17">
        <v>3</v>
      </c>
      <c r="J295" s="17">
        <v>2</v>
      </c>
      <c r="M295" s="17">
        <v>3</v>
      </c>
      <c r="N295" s="17">
        <f t="shared" si="4"/>
        <v>22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23</v>
      </c>
      <c r="J299" s="17">
        <v>6</v>
      </c>
      <c r="N299" s="17">
        <f t="shared" si="4"/>
        <v>29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7</v>
      </c>
      <c r="E301" s="17">
        <v>1</v>
      </c>
      <c r="G301" s="17">
        <v>2</v>
      </c>
      <c r="I301" s="17">
        <v>1</v>
      </c>
      <c r="J301" s="17">
        <v>4</v>
      </c>
      <c r="L301" s="17">
        <v>2</v>
      </c>
      <c r="M301" s="17">
        <v>2</v>
      </c>
      <c r="N301" s="17">
        <f t="shared" si="4"/>
        <v>21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H303" s="17">
        <v>140</v>
      </c>
      <c r="J303" s="17">
        <v>5</v>
      </c>
      <c r="N303" s="17">
        <f t="shared" si="4"/>
        <v>145</v>
      </c>
    </row>
    <row r="304" spans="1:14" x14ac:dyDescent="0.35">
      <c r="A304" s="11">
        <v>500</v>
      </c>
      <c r="B304" s="9" t="s">
        <v>283</v>
      </c>
      <c r="H304" s="17">
        <v>6</v>
      </c>
      <c r="J304" s="17">
        <v>3</v>
      </c>
      <c r="N304" s="17">
        <f t="shared" si="4"/>
        <v>9</v>
      </c>
    </row>
    <row r="305" spans="1:14" x14ac:dyDescent="0.35">
      <c r="A305" s="11">
        <v>501</v>
      </c>
      <c r="B305" s="9" t="s">
        <v>281</v>
      </c>
      <c r="D305" s="17">
        <v>4</v>
      </c>
      <c r="E305" s="17">
        <v>1</v>
      </c>
      <c r="K305" s="17">
        <v>4</v>
      </c>
      <c r="N305" s="17">
        <f t="shared" si="4"/>
        <v>9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3</v>
      </c>
      <c r="E309" s="17">
        <v>2</v>
      </c>
      <c r="G309" s="17">
        <v>2</v>
      </c>
      <c r="H309" s="17">
        <v>3</v>
      </c>
      <c r="J309" s="17">
        <v>3</v>
      </c>
      <c r="M309" s="17">
        <v>4</v>
      </c>
      <c r="N309" s="17">
        <f t="shared" si="4"/>
        <v>19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E320" s="17">
        <v>2</v>
      </c>
      <c r="H320" s="17">
        <v>2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9</v>
      </c>
      <c r="D326" s="17">
        <v>3</v>
      </c>
      <c r="N326" s="17">
        <f t="shared" si="5"/>
        <v>12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1</v>
      </c>
      <c r="H329" s="17">
        <v>3</v>
      </c>
      <c r="M329" s="17">
        <v>2</v>
      </c>
      <c r="N329" s="17">
        <f t="shared" si="5"/>
        <v>6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H334" s="17">
        <v>3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1</v>
      </c>
      <c r="I338" s="17">
        <v>20</v>
      </c>
      <c r="K338" s="17">
        <v>9</v>
      </c>
      <c r="N338" s="17">
        <f t="shared" si="5"/>
        <v>30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4</v>
      </c>
      <c r="D343" s="17">
        <v>1</v>
      </c>
      <c r="G343" s="17">
        <v>4</v>
      </c>
      <c r="H343" s="17">
        <v>5</v>
      </c>
      <c r="J343" s="17">
        <v>3</v>
      </c>
      <c r="M343" s="17">
        <v>1</v>
      </c>
      <c r="N343" s="17">
        <f t="shared" si="5"/>
        <v>18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3</v>
      </c>
      <c r="N347" s="17">
        <f t="shared" si="5"/>
        <v>3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4</v>
      </c>
      <c r="M350" s="17">
        <v>1</v>
      </c>
      <c r="N350" s="17">
        <f t="shared" si="5"/>
        <v>5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M355" s="17">
        <v>2</v>
      </c>
      <c r="N355" s="17">
        <f t="shared" si="5"/>
        <v>2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5</v>
      </c>
      <c r="D358" s="17">
        <v>4</v>
      </c>
      <c r="E358" s="17">
        <v>35</v>
      </c>
      <c r="G358" s="17">
        <v>2</v>
      </c>
      <c r="N358" s="17">
        <f t="shared" si="5"/>
        <v>46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G360" s="17">
        <v>2</v>
      </c>
      <c r="H360" s="17">
        <v>3</v>
      </c>
      <c r="N360" s="17">
        <f t="shared" si="5"/>
        <v>5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D364" s="17">
        <v>2</v>
      </c>
      <c r="M364" s="17">
        <v>1</v>
      </c>
      <c r="N364" s="17">
        <f t="shared" si="6"/>
        <v>3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M369" s="17">
        <v>2</v>
      </c>
      <c r="N369" s="17">
        <f>SUM(C369+D369+E369+F369+G369+H369+I369+J369+K369+L369+M369)</f>
        <v>2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2</v>
      </c>
      <c r="N371" s="17">
        <f t="shared" si="5"/>
        <v>2</v>
      </c>
    </row>
    <row r="372" spans="1:14" x14ac:dyDescent="0.35">
      <c r="B372" s="4" t="s">
        <v>340</v>
      </c>
    </row>
    <row r="373" spans="1:14" x14ac:dyDescent="0.35">
      <c r="N373" s="17">
        <f>SUM(N3:N372)</f>
        <v>2812</v>
      </c>
    </row>
    <row r="374" spans="1:14" x14ac:dyDescent="0.35">
      <c r="N374" s="17">
        <f>COUNTIF(N3:N369,"&gt;0")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2019-11-30T16:07:20Z</dcterms:modified>
</cp:coreProperties>
</file>