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250" documentId="8_{06B583CB-8895-45AF-B1F0-4FAFA3B4D4EA}" xr6:coauthVersionLast="45" xr6:coauthVersionMax="45" xr10:uidLastSave="{E9DC13D9-2306-4A77-B75D-32764EAED73D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A01D31D8-0B3A-48A7-901C-A01A0FC96F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6 immatures</t>
        </r>
      </text>
    </comment>
    <comment ref="G15" authorId="0" shapeId="0" xr:uid="{B59FE8DC-83C6-4BF6-A8FC-42AABC9B9D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roost, inc 6 immatures</t>
        </r>
      </text>
    </comment>
    <comment ref="G32" authorId="0" shapeId="0" xr:uid="{490F59AF-8B1F-444E-994B-2D62543BD0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</t>
        </r>
      </text>
    </comment>
    <comment ref="G35" authorId="0" shapeId="0" xr:uid="{02015C88-7228-4CC7-9BE3-70124946F6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G43" authorId="0" shapeId="0" xr:uid="{C649D075-5A62-423C-B69D-3D7160CBE9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48" authorId="0" shapeId="0" xr:uid="{33A01EA7-7EF3-40B8-930F-EC4CB0CBF5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87" authorId="0" shapeId="0" xr:uid="{1ADA525B-6A70-4403-BE6A-B0A0A83B52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male, 3 fem, 2 fem/imm</t>
        </r>
      </text>
    </comment>
    <comment ref="E148" authorId="0" shapeId="0" xr:uid="{A7F24931-34DE-4517-810B-4C18D4628A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flushed, east belt</t>
        </r>
      </text>
    </comment>
    <comment ref="G157" authorId="0" shapeId="0" xr:uid="{D4123E45-0356-4300-B00F-1A68B3E50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drainage ditch north of lake</t>
        </r>
      </text>
    </comment>
    <comment ref="F208" authorId="0" shapeId="0" xr:uid="{6954E660-D45F-4B19-8FF4-4E594B35D9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to north</t>
        </r>
      </text>
    </comment>
    <comment ref="K213" authorId="0" shapeId="0" xr:uid="{B8DD9ADC-DA94-4444-B88B-07A446D293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M213" authorId="0" shapeId="0" xr:uid="{8AF3167B-E229-4CFD-A895-FA31CD1A0E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</t>
        </r>
      </text>
    </comment>
    <comment ref="E230" authorId="0" shapeId="0" xr:uid="{816D9F5D-30CB-453B-B560-A9E3BA0340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males, 1 female</t>
        </r>
      </text>
    </comment>
    <comment ref="H230" authorId="0" shapeId="0" xr:uid="{A8B1F489-1E08-4CD7-B595-B6E2FCF264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32" authorId="0" shapeId="0" xr:uid="{74F14C7E-34EC-482E-A4B7-3627AE80C7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through ealry morning</t>
        </r>
      </text>
    </comment>
    <comment ref="G235" authorId="0" shapeId="0" xr:uid="{AB05FA9C-BCB1-439B-B257-BCC8AADFF8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female hunting over lake and north belt through the morning</t>
        </r>
      </text>
    </comment>
    <comment ref="F256" authorId="0" shapeId="0" xr:uid="{2ECED8FC-79DF-48CD-849A-94DA490128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57" authorId="0" shapeId="0" xr:uid="{FBF92EDA-4B4A-41FD-B84E-2E6DB98B2C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north/east belt</t>
        </r>
      </text>
    </comment>
    <comment ref="F269" authorId="0" shapeId="0" xr:uid="{2DD98868-3B42-4FA4-9F0D-E6179394A0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95" authorId="0" shapeId="0" xr:uid="{96755F21-06BC-4A9F-9EA0-F0BBA95B65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5" authorId="0" shapeId="0" xr:uid="{A2CB1D1E-FF69-4ABC-A21A-FA6CD2BDED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C305" authorId="0" shapeId="0" xr:uid="{B93DF2C1-AE34-44EE-8F1C-09F753A44D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0" shapeId="0" xr:uid="{D5AE109C-0AED-441A-A60C-9365475F05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305" authorId="0" shapeId="0" xr:uid="{785621E1-0FC6-424E-A8FF-48B10063F4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E019B8DF-8636-4BF7-BAB9-3FF6155C01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9" authorId="0" shapeId="0" xr:uid="{2AA85CF5-7547-4D59-BDA0-246F94150A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73FC1D8C-B353-4352-98E9-02BE72FB4D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9" authorId="0" shapeId="0" xr:uid="{623D4447-A569-4C7D-815A-87F21C21F1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309" authorId="0" shapeId="0" xr:uid="{02CD4172-6579-4018-9C47-EF487639C7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146879A9-31D3-462E-B347-CE2F63ED56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9" authorId="0" shapeId="0" xr:uid="{114A57A1-6E01-43A1-9588-8A888781AC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0" authorId="0" shapeId="0" xr:uid="{AD7D7789-010A-41B9-9FF8-741D18FB80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320" authorId="0" shapeId="0" xr:uid="{165B5879-9330-4C4B-B246-C59D6CC97E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on wicken washes</t>
        </r>
      </text>
    </comment>
    <comment ref="F343" authorId="0" shapeId="0" xr:uid="{072BDCC4-DF69-4C0E-A6BA-73B0FC2FC1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58" authorId="0" shapeId="0" xr:uid="{1898CA81-C34B-49E8-B274-B2344F0E11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71" authorId="0" shapeId="0" xr:uid="{46D84D33-5006-404E-A226-591A1D822E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
2 x 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<sst xmlns="http://schemas.openxmlformats.org/spreadsheetml/2006/main" count="383" uniqueCount="383">
  <si>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</si>
  <si>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</si>
  <si>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</si>
  <si>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</si>
  <si>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</si>
  <si>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</si>
  <si>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</si>
  <si>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</si>
  <si>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</si>
  <si>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</si>
  <si>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</si>
  <si>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</si>
  <si>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</si>
  <si>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</si>
  <si>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</si>
  <si>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</si>
  <si>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</si>
  <si>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</si>
  <si>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</si>
  <si>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</si>
  <si>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</si>
  <si>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</si>
  <si>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</si>
  <si>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</si>
  <si>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</si>
  <si>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</si>
  <si>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</si>
  <si>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</si>
  <si>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</si>
  <si>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</si>
  <si>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</si>
  <si>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</si>
  <si>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</si>
  <si>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</si>
  <si>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</si>
  <si>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</si>
  <si>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</si>
  <si>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</si>
  <si>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</si>
  <si>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</si>
  <si>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</si>
  <si>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</si>
  <si>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</si>
  <si>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</si>
  <si>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</si>
  <si>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</si>
  <si>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</si>
  <si>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</si>
  <si>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</si>
  <si>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</si>
  <si>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</si>
  <si>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</si>
  <si>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</si>
  <si>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</si>
  <si>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</si>
  <si>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</si>
  <si>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</si>
  <si>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</si>
  <si>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</si>
  <si>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</si>
  <si>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</si>
  <si>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</si>
  <si>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</si>
  <si>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</si>
  <si>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</si>
  <si>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</si>
  <si>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</si>
  <si>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</si>
  <si>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</si>
  <si>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</si>
  <si>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</si>
  <si>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</si>
  <si>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</si>
  <si>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</si>
  <si>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</si>
  <si>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</si>
  <si>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</si>
  <si>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</si>
  <si>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</si>
  <si>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</si>
  <si>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</si>
  <si>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</si>
  <si>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</si>
  <si>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</si>
  <si>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</si>
  <si>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</si>
  <si>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</si>
  <si>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</si>
  <si>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</si>
  <si>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</si>
  <si>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</si>
  <si>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</si>
  <si>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</si>
  <si>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</si>
  <si>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</si>
  <si>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</si>
  <si>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</si>
  <si>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</si>
  <si>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</si>
  <si>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</si>
  <si>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</si>
  <si>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</si>
  <si>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</si>
  <si>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</si>
  <si>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</si>
  <si>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</si>
  <si>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</si>
  <si>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</si>
  <si>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</si>
  <si>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</si>
  <si>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</si>
  <si>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</si>
  <si>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</si>
  <si>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</si>
  <si>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</si>
  <si>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</si>
  <si>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</si>
  <si>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</si>
  <si>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</si>
  <si>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</si>
  <si>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</si>
  <si>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</si>
  <si>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</si>
  <si>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</si>
  <si>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</si>
  <si>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</si>
  <si>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</si>
  <si>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</si>
  <si>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</si>
  <si>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</si>
  <si>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</si>
  <si>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</si>
  <si>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</si>
  <si>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</si>
  <si>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</si>
  <si>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</si>
  <si>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</si>
  <si>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</si>
  <si>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</si>
  <si>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</si>
  <si>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</si>
  <si>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</si>
  <si>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</si>
  <si>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</si>
  <si>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</si>
  <si>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</si>
  <si>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</si>
  <si>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</si>
  <si>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</si>
  <si>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</si>
  <si>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</si>
  <si>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</si>
  <si>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</si>
  <si>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</si>
  <si>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</si>
  <si>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</si>
  <si>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</si>
  <si>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</si>
  <si>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</si>
  <si>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</si>
  <si>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</si>
  <si>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</si>
  <si>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</si>
  <si>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</si>
  <si>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</si>
  <si>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</si>
  <si>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</si>
  <si>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</si>
  <si>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</si>
  <si>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</si>
  <si>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</si>
  <si>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</si>
  <si>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</si>
  <si>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</si>
  <si>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</si>
  <si>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</si>
  <si>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</si>
  <si>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</si>
  <si>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</si>
  <si>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</si>
  <si>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</si>
  <si>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</si>
  <si>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</si>
  <si>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</si>
  <si>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</si>
  <si>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</si>
  <si>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</si>
  <si>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</si>
  <si>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</si>
  <si>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</si>
  <si>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</si>
  <si>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</si>
  <si>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</si>
  <si>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</si>
  <si>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</si>
  <si>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</si>
  <si>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</si>
  <si>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</si>
  <si>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</si>
  <si>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</si>
  <si>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</si>
  <si>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</si>
  <si>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</si>
  <si>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</si>
  <si>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</si>
  <si>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</si>
  <si>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</si>
  <si>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</si>
  <si>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</si>
  <si>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</si>
  <si>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</si>
  <si>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</si>
  <si>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</si>
  <si>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</si>
  <si>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</si>
  <si>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</si>
  <si>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</si>
  <si>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</si>
  <si>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</si>
  <si>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</si>
  <si>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</si>
  <si>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</si>
  <si>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</si>
  <si>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</si>
  <si>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</si>
  <si>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</si>
  <si>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</si>
  <si>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</si>
  <si>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</si>
  <si>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</si>
  <si>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</si>
  <si>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</si>
  <si>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</si>
  <si>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</si>
  <si>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</si>
  <si>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</si>
  <si>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</si>
  <si>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</si>
  <si>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</si>
  <si>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</si>
  <si>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</si>
  <si>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</si>
  <si>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</si>
  <si>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</si>
  <si>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</si>
  <si>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</si>
  <si>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</si>
  <si>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</si>
  <si>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</si>
  <si>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</si>
  <si>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</si>
  <si>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</si>
  <si>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</si>
  <si>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</si>
  <si>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</si>
  <si>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</si>
  <si>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</si>
  <si>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</si>
  <si>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</si>
  <si>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</si>
  <si>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</si>
  <si>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</si>
  <si>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</si>
  <si>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</si>
  <si>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</si>
  <si>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</si>
  <si>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</si>
  <si>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</si>
  <si>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</si>
  <si>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</si>
  <si>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</si>
  <si>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</si>
  <si>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</si>
  <si>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</si>
  <si>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</si>
  <si>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</si>
  <si>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</si>
  <si>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</si>
  <si>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</si>
  <si>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</si>
  <si>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</si>
  <si>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</si>
  <si>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</si>
  <si>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</si>
  <si>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</si>
  <si>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</si>
  <si>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</si>
  <si>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</si>
  <si>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</si>
  <si>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</si>
  <si>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</si>
  <si>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</si>
  <si>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</si>
  <si>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</si>
  <si>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</si>
  <si>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</si>
  <si>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</si>
  <si>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</si>
  <si>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</si>
  <si>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</si>
  <si>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</si>
  <si>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</si>
  <si>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</si>
  <si>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</si>
  <si>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</si>
  <si>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</si>
  <si>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</si>
  <si>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</si>
  <si>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</si>
  <si>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</si>
  <si>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</si>
  <si>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</si>
  <si>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</si>
  <si>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</si>
  <si>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</si>
  <si>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</si>
  <si>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</si>
  <si>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</si>
  <si>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</si>
  <si>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</si>
  <si>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</si>
  <si>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</si>
  <si>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</si>
  <si>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</si>
  <si>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</si>
  <si>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</si>
  <si>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</si>
  <si>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</si>
  <si>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</si>
  <si>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</si>
  <si>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</si>
  <si>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</si>
  <si>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</si>
  <si>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</si>
  <si>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</si>
  <si>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</si>
  <si>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</si>
  <si>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</si>
  <si>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</si>
  <si>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</si>
  <si>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</si>
  <si>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</si>
  <si>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</si>
  <si>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</si>
  <si>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</si>
  <si>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</si>
  <si>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</si>
  <si>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</si>
  <si>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</si>
  <si>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</si>
  <si>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</si>
  <si>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</si>
  <si>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</si>
  <si>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</si>
  <si>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</si>
  <si>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</si>
  <si>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</si>
  <si>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</si>
  <si>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</si>
  <si>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</si>
  <si>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</si>
  <si>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</si>
  <si>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</si>
  <si>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</si>
  <si>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</si>
  <si>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</si>
  <si>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</si>
  <si>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</si>
  <si>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</si>
  <si>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</si>
  <si>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</si>
  <si>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</si>
  <si>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</si>
  <si>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</si>
  <si>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</si>
  <si>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</si>
  <si>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</si>
  <si>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</si>
  <si>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</si>
  <si>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</si>
  <si>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</si>
  <si>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</si>
  <si>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- 26.01.2020  07.00 - 13.00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</si>
</sst>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45" activePane="bottomRight" state="frozen"/>
      <selection pane="topRight" activeCell="C1" sqref="C1"/>
      <selection pane="bottomLeft" activeCell="A3" sqref="A3"/>
      <selection pane="bottomRight" activeCell="O17" sqref="O1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9</v>
      </c>
      <c r="G5" s="17">
        <v>112</v>
      </c>
      <c r="L5" s="17">
        <v>23</v>
      </c>
      <c r="N5" s="17">
        <f t="shared" si="0"/>
        <v>144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2</v>
      </c>
      <c r="G7" s="17">
        <v>457</v>
      </c>
      <c r="L7" s="17">
        <v>3</v>
      </c>
      <c r="N7" s="17">
        <f t="shared" si="0"/>
        <v>462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G11" s="17">
        <v>1</v>
      </c>
      <c r="N11" s="17">
        <f t="shared" si="0"/>
        <v>1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10</v>
      </c>
      <c r="I13" s="17">
        <v>2</v>
      </c>
      <c r="K13" s="17">
        <v>1</v>
      </c>
      <c r="N13" s="17">
        <f t="shared" si="0"/>
        <v>13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58</v>
      </c>
      <c r="N15" s="17">
        <f t="shared" si="0"/>
        <v>58</v>
      </c>
    </row>
    <row r="16" spans="1:14" x14ac:dyDescent="0.35">
      <c r="A16" s="11">
        <v>18</v>
      </c>
      <c r="B16" s="9" t="s">
        <v>11</v>
      </c>
      <c r="G16" s="17">
        <v>4</v>
      </c>
      <c r="N16" s="17">
        <f t="shared" si="0"/>
        <v>4</v>
      </c>
    </row>
    <row r="17" spans="1:14" x14ac:dyDescent="0.35">
      <c r="A17" s="11">
        <v>19</v>
      </c>
      <c r="B17" s="9" t="s">
        <v>12</v>
      </c>
      <c r="L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58</v>
      </c>
      <c r="N22" s="17">
        <f t="shared" si="0"/>
        <v>58</v>
      </c>
    </row>
    <row r="23" spans="1:14" x14ac:dyDescent="0.35">
      <c r="A23" s="11">
        <v>26</v>
      </c>
      <c r="B23" s="9" t="s">
        <v>16</v>
      </c>
      <c r="G23" s="17">
        <v>41</v>
      </c>
      <c r="N23" s="17">
        <f t="shared" si="0"/>
        <v>41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62</v>
      </c>
      <c r="N25" s="17">
        <f t="shared" si="0"/>
        <v>62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71</v>
      </c>
      <c r="I27" s="17">
        <v>4</v>
      </c>
      <c r="K27" s="17">
        <v>9</v>
      </c>
      <c r="L27" s="17">
        <v>8</v>
      </c>
      <c r="N27" s="17">
        <f t="shared" si="0"/>
        <v>92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151</v>
      </c>
      <c r="N29" s="17">
        <f t="shared" si="0"/>
        <v>151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17</v>
      </c>
      <c r="N32" s="17">
        <f t="shared" si="0"/>
        <v>17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14</v>
      </c>
      <c r="N35" s="17">
        <f t="shared" si="0"/>
        <v>14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G43" s="17">
        <v>1</v>
      </c>
      <c r="N43" s="17">
        <f t="shared" si="0"/>
        <v>1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5</v>
      </c>
      <c r="F48" s="17">
        <v>3</v>
      </c>
      <c r="K48" s="17">
        <v>7</v>
      </c>
      <c r="N48" s="17">
        <f t="shared" si="0"/>
        <v>15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2</v>
      </c>
      <c r="E51" s="17">
        <v>2</v>
      </c>
      <c r="F51" s="17">
        <v>5</v>
      </c>
      <c r="G51" s="17">
        <v>7</v>
      </c>
      <c r="H51" s="17">
        <v>1</v>
      </c>
      <c r="I51" s="17">
        <v>4</v>
      </c>
      <c r="K51" s="17">
        <v>2</v>
      </c>
      <c r="M51" s="17">
        <v>1</v>
      </c>
      <c r="N51" s="17">
        <f t="shared" si="0"/>
        <v>24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4</v>
      </c>
      <c r="N61" s="17">
        <f t="shared" si="0"/>
        <v>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3</v>
      </c>
      <c r="L63" s="17">
        <v>1</v>
      </c>
      <c r="N63" s="17">
        <f t="shared" si="0"/>
        <v>4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3</v>
      </c>
      <c r="G75" s="17">
        <v>2</v>
      </c>
      <c r="K75" s="17">
        <v>1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L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17</v>
      </c>
      <c r="N81" s="17">
        <f t="shared" si="1"/>
        <v>17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6</v>
      </c>
      <c r="N87" s="17">
        <f t="shared" si="1"/>
        <v>6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G96" s="17">
        <v>1</v>
      </c>
      <c r="I96" s="17">
        <v>1</v>
      </c>
      <c r="N96" s="17">
        <f t="shared" si="1"/>
        <v>4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K104" s="17">
        <v>2</v>
      </c>
      <c r="L104" s="17">
        <v>1</v>
      </c>
      <c r="M104" s="17">
        <v>2</v>
      </c>
      <c r="N104" s="17">
        <f t="shared" si="1"/>
        <v>10</v>
      </c>
    </row>
    <row r="105" spans="1:14" x14ac:dyDescent="0.35">
      <c r="A105" s="11">
        <v>159</v>
      </c>
      <c r="B105" s="9" t="s">
        <v>97</v>
      </c>
      <c r="E105" s="17">
        <v>5</v>
      </c>
      <c r="F105" s="17">
        <v>4</v>
      </c>
      <c r="G105" s="17">
        <v>35</v>
      </c>
      <c r="L105" s="17">
        <v>18</v>
      </c>
      <c r="N105" s="17">
        <f t="shared" si="1"/>
        <v>62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60</v>
      </c>
      <c r="N111" s="17">
        <f t="shared" si="1"/>
        <v>60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E148" s="17">
        <v>1</v>
      </c>
      <c r="J148" s="17">
        <v>1</v>
      </c>
      <c r="N148" s="17">
        <f t="shared" si="2"/>
        <v>2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H151" s="17">
        <v>3</v>
      </c>
      <c r="N151" s="17">
        <f t="shared" si="2"/>
        <v>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78</v>
      </c>
      <c r="I171" s="17">
        <v>120</v>
      </c>
      <c r="N171" s="17">
        <f t="shared" si="2"/>
        <v>198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23</v>
      </c>
      <c r="N176" s="17">
        <f t="shared" si="2"/>
        <v>23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</v>
      </c>
      <c r="N178" s="17">
        <f t="shared" si="2"/>
        <v>2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</v>
      </c>
      <c r="N182" s="17">
        <f t="shared" si="2"/>
        <v>1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3</v>
      </c>
      <c r="E208" s="17">
        <v>5</v>
      </c>
      <c r="F208" s="17">
        <v>4</v>
      </c>
      <c r="K208" s="17">
        <v>1</v>
      </c>
      <c r="N208" s="17">
        <f t="shared" si="3"/>
        <v>13</v>
      </c>
    </row>
    <row r="209" spans="1:14" x14ac:dyDescent="0.35">
      <c r="A209" s="11">
        <v>306</v>
      </c>
      <c r="B209" s="9" t="s">
        <v>194</v>
      </c>
      <c r="C209" s="17">
        <v>10</v>
      </c>
      <c r="E209" s="17">
        <v>40</v>
      </c>
      <c r="F209" s="17">
        <v>35</v>
      </c>
      <c r="G209" s="17">
        <v>20</v>
      </c>
      <c r="J209" s="17">
        <v>50</v>
      </c>
      <c r="M209" s="17">
        <v>5</v>
      </c>
      <c r="N209" s="17">
        <f t="shared" si="3"/>
        <v>160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2</v>
      </c>
      <c r="M213" s="17">
        <v>1</v>
      </c>
      <c r="N213" s="17">
        <f t="shared" si="3"/>
        <v>3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3</v>
      </c>
      <c r="H230" s="17">
        <v>1</v>
      </c>
      <c r="N230" s="17">
        <f t="shared" si="3"/>
        <v>4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G232" s="17">
        <v>1</v>
      </c>
      <c r="N232" s="17">
        <f t="shared" si="3"/>
        <v>1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G235" s="17">
        <v>1</v>
      </c>
      <c r="N235" s="17">
        <f t="shared" si="3"/>
        <v>1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E243" s="17">
        <v>3</v>
      </c>
      <c r="J243" s="17">
        <v>2</v>
      </c>
      <c r="K243" s="17">
        <v>8</v>
      </c>
      <c r="N243" s="17">
        <f t="shared" si="3"/>
        <v>13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7</v>
      </c>
      <c r="H245" s="17">
        <v>20</v>
      </c>
      <c r="I245" s="17">
        <v>14</v>
      </c>
      <c r="N245" s="17">
        <f t="shared" si="3"/>
        <v>41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H247" s="17">
        <v>12</v>
      </c>
      <c r="N247" s="17">
        <f t="shared" si="3"/>
        <v>12</v>
      </c>
    </row>
    <row r="248" spans="1:14" x14ac:dyDescent="0.35">
      <c r="A248" s="11">
        <v>382</v>
      </c>
      <c r="B248" s="9" t="s">
        <v>227</v>
      </c>
      <c r="E248" s="17">
        <v>6</v>
      </c>
      <c r="H248" s="17">
        <v>53</v>
      </c>
      <c r="N248" s="17">
        <f t="shared" si="3"/>
        <v>59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9</v>
      </c>
      <c r="D256" s="17">
        <v>2</v>
      </c>
      <c r="E256" s="17">
        <v>1</v>
      </c>
      <c r="F256" s="17">
        <v>4</v>
      </c>
      <c r="H256" s="17">
        <v>2</v>
      </c>
      <c r="J256" s="17">
        <v>5</v>
      </c>
      <c r="M256" s="17">
        <v>1</v>
      </c>
      <c r="N256" s="17">
        <f t="shared" si="3"/>
        <v>24</v>
      </c>
    </row>
    <row r="257" spans="1:14" x14ac:dyDescent="0.35">
      <c r="A257" s="11">
        <v>393</v>
      </c>
      <c r="B257" s="9" t="s">
        <v>234</v>
      </c>
      <c r="C257" s="17">
        <v>6</v>
      </c>
      <c r="E257" s="17">
        <v>6</v>
      </c>
      <c r="J257" s="17">
        <v>2</v>
      </c>
      <c r="K257" s="17">
        <v>2</v>
      </c>
      <c r="N257" s="17">
        <f t="shared" si="3"/>
        <v>16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1</v>
      </c>
      <c r="N261" s="17">
        <f t="shared" si="4"/>
        <v>1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C269" s="17">
        <v>15</v>
      </c>
      <c r="F269" s="17">
        <v>10</v>
      </c>
      <c r="N269" s="17">
        <f t="shared" si="4"/>
        <v>25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C295" s="17">
        <v>2</v>
      </c>
      <c r="E295" s="17">
        <v>1</v>
      </c>
      <c r="F295" s="17">
        <v>2</v>
      </c>
      <c r="G295" s="17">
        <v>3</v>
      </c>
      <c r="H295" s="17">
        <v>2</v>
      </c>
      <c r="J295" s="17">
        <v>1</v>
      </c>
      <c r="M295" s="17">
        <v>1</v>
      </c>
      <c r="N295" s="17">
        <f t="shared" si="4"/>
        <v>12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D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D299" s="17">
        <v>120</v>
      </c>
      <c r="I299" s="17">
        <v>180</v>
      </c>
      <c r="N299" s="17">
        <f t="shared" si="4"/>
        <v>300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1</v>
      </c>
      <c r="D301" s="17">
        <v>4</v>
      </c>
      <c r="E301" s="17">
        <v>2</v>
      </c>
      <c r="G301" s="17">
        <v>1</v>
      </c>
      <c r="H301" s="17">
        <v>3</v>
      </c>
      <c r="J301" s="17">
        <v>1</v>
      </c>
      <c r="M301" s="17">
        <v>1</v>
      </c>
      <c r="N301" s="17">
        <f t="shared" si="4"/>
        <v>13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I303" s="17">
        <v>85</v>
      </c>
      <c r="N303" s="17">
        <f t="shared" si="4"/>
        <v>85</v>
      </c>
    </row>
    <row r="304" spans="1:14" x14ac:dyDescent="0.35">
      <c r="A304" s="11">
        <v>500</v>
      </c>
      <c r="B304" s="9" t="s">
        <v>283</v>
      </c>
      <c r="D304" s="17">
        <v>1</v>
      </c>
      <c r="I304" s="17">
        <v>10</v>
      </c>
      <c r="K304" s="17">
        <v>30</v>
      </c>
      <c r="N304" s="17">
        <f t="shared" si="4"/>
        <v>41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2</v>
      </c>
      <c r="E305" s="17">
        <v>1</v>
      </c>
      <c r="G305" s="17">
        <v>1</v>
      </c>
      <c r="H305" s="17">
        <v>1</v>
      </c>
      <c r="J305" s="17">
        <v>1</v>
      </c>
      <c r="N305" s="17">
        <f t="shared" si="4"/>
        <v>7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K307" s="17">
        <v>2</v>
      </c>
      <c r="N307" s="17">
        <f t="shared" si="4"/>
        <v>2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D309" s="17">
        <v>1</v>
      </c>
      <c r="E309" s="17">
        <v>3</v>
      </c>
      <c r="G309" s="17">
        <v>1</v>
      </c>
      <c r="H309" s="17">
        <v>1</v>
      </c>
      <c r="J309" s="17">
        <v>1</v>
      </c>
      <c r="K309" s="17">
        <v>1</v>
      </c>
      <c r="N309" s="17">
        <f t="shared" si="4"/>
        <v>9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L320" s="17">
        <v>2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5</v>
      </c>
      <c r="N326" s="17">
        <f t="shared" si="5"/>
        <v>5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E329" s="17">
        <v>1</v>
      </c>
      <c r="M329" s="17">
        <v>2</v>
      </c>
      <c r="N329" s="17">
        <f t="shared" si="5"/>
        <v>3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I334" s="17">
        <v>7</v>
      </c>
      <c r="N334" s="17">
        <f t="shared" si="5"/>
        <v>7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28</v>
      </c>
      <c r="K338" s="17">
        <v>2</v>
      </c>
      <c r="N338" s="17">
        <f t="shared" si="5"/>
        <v>30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9</v>
      </c>
      <c r="D343" s="17">
        <v>2</v>
      </c>
      <c r="E343" s="17">
        <v>6</v>
      </c>
      <c r="F343" s="17">
        <v>4</v>
      </c>
      <c r="J343" s="17">
        <v>2</v>
      </c>
      <c r="N343" s="17">
        <f t="shared" si="5"/>
        <v>23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J347" s="17">
        <v>2</v>
      </c>
      <c r="N347" s="17">
        <f t="shared" si="5"/>
        <v>4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1</v>
      </c>
      <c r="N350" s="17">
        <f t="shared" si="5"/>
        <v>1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6</v>
      </c>
      <c r="G358" s="17">
        <v>10</v>
      </c>
      <c r="H358" s="17">
        <v>5</v>
      </c>
      <c r="K358" s="17">
        <v>3</v>
      </c>
      <c r="N358" s="17">
        <f t="shared" si="5"/>
        <v>24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2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F369" s="17">
        <v>2</v>
      </c>
      <c r="K369" s="17">
        <v>2</v>
      </c>
      <c r="N369" s="17">
        <f>SUM(C369+D369+E369+F369+G369+H369+I369+J369+K369+L369+M369)</f>
        <v>5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3</v>
      </c>
      <c r="N371" s="17">
        <f t="shared" si="5"/>
        <v>3</v>
      </c>
    </row>
    <row r="372" spans="1:14" x14ac:dyDescent="0.35">
      <c r="B372" s="4" t="s">
        <v>340</v>
      </c>
    </row>
    <row r="373" spans="1:14" x14ac:dyDescent="0.35">
      <c r="N373" s="17">
        <f>SUM(N3:N372)</f>
        <v>2521</v>
      </c>
    </row>
    <row r="374" spans="1:14" x14ac:dyDescent="0.35">
      <c r="N374" s="17">
        <f>COUNTIF(N3:N369,"&gt;0")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2020-01-29T19:37:46Z</dcterms:modified>
</cp:coreProperties>
</file>