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46D02C39-179A-4E5A-A36B-F2D2A7D8C085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4" authorId="0" shapeId="0" xr:uid="{4B37AD37-0C78-47AB-8360-C6BBDA8B71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groups of 4 adults, one group with an immature</t>
        </r>
      </text>
    </comment>
    <comment ref="B15" authorId="0" shapeId="0" xr:uid="{DD03C90A-3B50-464A-AD72-10DD42D23D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200+ on field to west at 11.30am</t>
        </r>
      </text>
    </comment>
    <comment ref="G15" authorId="0" shapeId="0" xr:uid="{4CEE0212-46F0-4246-BE62-4BF67C045E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9 imm</t>
        </r>
      </text>
    </comment>
    <comment ref="L45" authorId="0" shapeId="0" xr:uid="{EFE3E5BE-601C-4CA9-B5EF-163DC9EB04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on the river</t>
        </r>
      </text>
    </comment>
    <comment ref="H85" authorId="0" shapeId="0" xr:uid="{E20B842F-E4CC-4A91-A1BD-3AA4B90E1C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87" authorId="0" shapeId="0" xr:uid="{2943EBAF-B120-49AA-AD3E-B0E60F6B38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B157" authorId="0" shapeId="0" xr:uid="{7D51F217-3A25-440A-83E5-6A4B009798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at Fish N Duck Marina</t>
        </r>
      </text>
    </comment>
    <comment ref="L209" authorId="0" shapeId="0" xr:uid="{52EFF4DB-3C2B-45E5-BA94-F94EA6150B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G228" authorId="0" shapeId="0" xr:uid="{0A08C099-FA1E-4640-872E-2AA7FFA255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30" authorId="0" shapeId="0" xr:uid="{773ED660-8B95-4A8D-9B47-AA5DF0441E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 shapeId="0" xr:uid="{A06E67AC-FF4E-4DF6-9136-DE26BACD4C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299" authorId="0" shapeId="0" xr:uid="{03D2A71E-D6E3-42FB-8B60-EE6F537E65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G371" authorId="0" shapeId="0" xr:uid="{AF2191F4-D0B2-4C55-B5CC-39F21AA541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x greylag/canada
1 x 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<sst xmlns="http://schemas.openxmlformats.org/spreadsheetml/2006/main" count="383" uniqueCount="383">
  <si>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</si>
  <si>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</si>
  <si>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</si>
  <si>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</si>
  <si>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</si>
  <si>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</si>
  <si>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</si>
  <si>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</si>
  <si>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</si>
  <si>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</si>
  <si>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</si>
  <si>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</si>
  <si>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</si>
  <si>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</si>
  <si>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</si>
  <si>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</si>
  <si>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</si>
  <si>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</si>
  <si>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</si>
  <si>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</si>
  <si>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</si>
  <si>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</si>
  <si>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</si>
  <si>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</si>
  <si>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</si>
  <si>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</si>
  <si>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</si>
  <si>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</si>
  <si>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</si>
  <si>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</si>
  <si>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</si>
  <si>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</si>
  <si>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</si>
  <si>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</si>
  <si>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</si>
  <si>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</si>
  <si>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</si>
  <si>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</si>
  <si>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</si>
  <si>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</si>
  <si>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</si>
  <si>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</si>
  <si>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</si>
  <si>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</si>
  <si>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</si>
  <si>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</si>
  <si>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</si>
  <si>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</si>
  <si>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</si>
  <si>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</si>
  <si>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</si>
  <si>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</si>
  <si>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</si>
  <si>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</si>
  <si>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</si>
  <si>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</si>
  <si>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</si>
  <si>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</si>
  <si>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</si>
  <si>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</si>
  <si>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</si>
  <si>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</si>
  <si>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</si>
  <si>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</si>
  <si>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</si>
  <si>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</si>
  <si>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</si>
  <si>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</si>
  <si>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</si>
  <si>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</si>
  <si>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</si>
  <si>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</si>
  <si>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</si>
  <si>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</si>
  <si>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</si>
  <si>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</si>
  <si>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</si>
  <si>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</si>
  <si>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</si>
  <si>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</si>
  <si>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</si>
  <si>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</si>
  <si>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</si>
  <si>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</si>
  <si>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</si>
  <si>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</si>
  <si>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</si>
  <si>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</si>
  <si>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</si>
  <si>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</si>
  <si>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</si>
  <si>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</si>
  <si>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</si>
  <si>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</si>
  <si>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</si>
  <si>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</si>
  <si>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</si>
  <si>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</si>
  <si>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</si>
  <si>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</si>
  <si>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</si>
  <si>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</si>
  <si>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</si>
  <si>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</si>
  <si>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</si>
  <si>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</si>
  <si>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</si>
  <si>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</si>
  <si>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</si>
  <si>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</si>
  <si>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</si>
  <si>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</si>
  <si>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</si>
  <si>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</si>
  <si>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</si>
  <si>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</si>
  <si>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</si>
  <si>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</si>
  <si>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</si>
  <si>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</si>
  <si>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</si>
  <si>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</si>
  <si>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</si>
  <si>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</si>
  <si>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</si>
  <si>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</si>
  <si>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</si>
  <si>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</si>
  <si>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</si>
  <si>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</si>
  <si>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</si>
  <si>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</si>
  <si>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</si>
  <si>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</si>
  <si>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</si>
  <si>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</si>
  <si>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</si>
  <si>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</si>
  <si>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</si>
  <si>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</si>
  <si>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</si>
  <si>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</si>
  <si>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</si>
  <si>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</si>
  <si>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</si>
  <si>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</si>
  <si>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</si>
  <si>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</si>
  <si>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</si>
  <si>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</si>
  <si>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</si>
  <si>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</si>
  <si>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</si>
  <si>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</si>
  <si>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</si>
  <si>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</si>
  <si>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</si>
  <si>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</si>
  <si>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</si>
  <si>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</si>
  <si>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</si>
  <si>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</si>
  <si>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</si>
  <si>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</si>
  <si>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</si>
  <si>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</si>
  <si>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</si>
  <si>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</si>
  <si>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</si>
  <si>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</si>
  <si>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</si>
  <si>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</si>
  <si>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</si>
  <si>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</si>
  <si>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</si>
  <si>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</si>
  <si>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</si>
  <si>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</si>
  <si>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</si>
  <si>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</si>
  <si>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</si>
  <si>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</si>
  <si>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</si>
  <si>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</si>
  <si>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</si>
  <si>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</si>
  <si>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</si>
  <si>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</si>
  <si>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</si>
  <si>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</si>
  <si>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</si>
  <si>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</si>
  <si>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</si>
  <si>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</si>
  <si>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</si>
  <si>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</si>
  <si>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</si>
  <si>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</si>
  <si>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</si>
  <si>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</si>
  <si>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</si>
  <si>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</si>
  <si>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</si>
  <si>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</si>
  <si>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</si>
  <si>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</si>
  <si>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</si>
  <si>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</si>
  <si>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</si>
  <si>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</si>
  <si>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</si>
  <si>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</si>
  <si>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</si>
  <si>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</si>
  <si>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</si>
  <si>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</si>
  <si>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</si>
  <si>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</si>
  <si>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</si>
  <si>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</si>
  <si>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</si>
  <si>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</si>
  <si>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</si>
  <si>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</si>
  <si>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</si>
  <si>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</si>
  <si>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</si>
  <si>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</si>
  <si>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</si>
  <si>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</si>
  <si>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</si>
  <si>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</si>
  <si>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</si>
  <si>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</si>
  <si>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</si>
  <si>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</si>
  <si>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</si>
  <si>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</si>
  <si>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</si>
  <si>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</si>
  <si>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</si>
  <si>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</si>
  <si>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</si>
  <si>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</si>
  <si>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</si>
  <si>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</si>
  <si>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</si>
  <si>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</si>
  <si>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</si>
  <si>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</si>
  <si>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</si>
  <si>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</si>
  <si>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</si>
  <si>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</si>
  <si>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</si>
  <si>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</si>
  <si>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</si>
  <si>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</si>
  <si>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</si>
  <si>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</si>
  <si>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</si>
  <si>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</si>
  <si>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</si>
  <si>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</si>
  <si>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</si>
  <si>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</si>
  <si>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</si>
  <si>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</si>
  <si>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</si>
  <si>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</si>
  <si>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</si>
  <si>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</si>
  <si>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</si>
  <si>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</si>
  <si>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</si>
  <si>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</si>
  <si>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</si>
  <si>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</si>
  <si>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</si>
  <si>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</si>
  <si>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</si>
  <si>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</si>
  <si>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</si>
  <si>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</si>
  <si>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</si>
  <si>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</si>
  <si>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</si>
  <si>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</si>
  <si>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</si>
  <si>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</si>
  <si>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</si>
  <si>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</si>
  <si>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</si>
  <si>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</si>
  <si>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</si>
  <si>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</si>
  <si>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</si>
  <si>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</si>
  <si>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</si>
  <si>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</si>
  <si>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</si>
  <si>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</si>
  <si>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</si>
  <si>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</si>
  <si>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</si>
  <si>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</si>
  <si>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</si>
  <si>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</si>
  <si>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</si>
  <si>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</si>
  <si>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</si>
  <si>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</si>
  <si>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</si>
  <si>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</si>
  <si>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</si>
  <si>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</si>
  <si>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</si>
  <si>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</si>
  <si>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</si>
  <si>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</si>
  <si>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</si>
  <si>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</si>
  <si>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</si>
  <si>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</si>
  <si>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</si>
  <si>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</si>
  <si>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</si>
  <si>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</si>
  <si>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</si>
  <si>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</si>
  <si>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</si>
  <si>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</si>
  <si>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</si>
  <si>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</si>
  <si>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</si>
  <si>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</si>
  <si>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</si>
  <si>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</si>
  <si>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</si>
  <si>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</si>
  <si>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</si>
  <si>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</si>
  <si>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</si>
  <si>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</si>
  <si>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</si>
  <si>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</si>
  <si>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</si>
  <si>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</si>
  <si>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</si>
  <si>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</si>
  <si>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</si>
  <si>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</si>
  <si>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</si>
  <si>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</si>
  <si>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</si>
  <si>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</si>
  <si>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</si>
  <si>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</si>
  <si>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</si>
  <si>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</si>
  <si>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</si>
  <si>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</si>
  <si>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</si>
  <si>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</si>
  <si>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</si>
  <si>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</si>
  <si>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</si>
  <si>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</si>
  <si>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</si>
  <si>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</si>
  <si>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</si>
  <si>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</si>
  <si>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</si>
  <si>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</si>
  <si>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</si>
  <si>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</si>
  <si>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</si>
  <si>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</si>
  <si>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</si>
  <si>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</si>
  <si>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</si>
  <si>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</si>
  <si>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- 27.12.2020  07.20- 11.00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</si>
</sst>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G27" activePane="bottomRight" state="frozen"/>
      <selection pane="topRight" activeCell="C1" sqref="C1"/>
      <selection pane="bottomLeft" activeCell="A3" sqref="A3"/>
      <selection pane="bottomRight" activeCell="O41" sqref="O4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267</v>
      </c>
      <c r="H5" s="17">
        <v>13</v>
      </c>
      <c r="L5" s="17">
        <v>3</v>
      </c>
      <c r="N5" s="17">
        <f t="shared" si="0"/>
        <v>283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741</v>
      </c>
      <c r="H7" s="17">
        <v>389</v>
      </c>
      <c r="L7" s="17">
        <v>2</v>
      </c>
      <c r="N7" s="17">
        <f t="shared" si="0"/>
        <v>1132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N13" s="17">
        <f t="shared" si="0"/>
        <v>2</v>
      </c>
    </row>
    <row r="14" spans="1:14" x14ac:dyDescent="0.35">
      <c r="A14" s="11">
        <v>16</v>
      </c>
      <c r="B14" s="9" t="s">
        <v>1</v>
      </c>
      <c r="G14" s="17">
        <v>9</v>
      </c>
      <c r="N14" s="17">
        <f t="shared" si="0"/>
        <v>9</v>
      </c>
    </row>
    <row r="15" spans="1:14" x14ac:dyDescent="0.35">
      <c r="A15" s="11">
        <v>17</v>
      </c>
      <c r="B15" s="12" t="s">
        <v>2</v>
      </c>
      <c r="G15" s="17">
        <v>28</v>
      </c>
      <c r="N15" s="17">
        <f t="shared" si="0"/>
        <v>28</v>
      </c>
    </row>
    <row r="16" spans="1:14" x14ac:dyDescent="0.35">
      <c r="A16" s="11">
        <v>18</v>
      </c>
      <c r="B16" s="9" t="s">
        <v>11</v>
      </c>
      <c r="G16" s="17">
        <v>12</v>
      </c>
      <c r="N16" s="17">
        <f t="shared" si="0"/>
        <v>12</v>
      </c>
    </row>
    <row r="17" spans="1:14" x14ac:dyDescent="0.35">
      <c r="A17" s="11">
        <v>19</v>
      </c>
      <c r="B17" s="9" t="s">
        <v>12</v>
      </c>
      <c r="G17" s="17">
        <v>1</v>
      </c>
      <c r="N17" s="17">
        <f t="shared" si="0"/>
        <v>1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36</v>
      </c>
      <c r="H22" s="17">
        <v>2</v>
      </c>
      <c r="N22" s="17">
        <f t="shared" si="0"/>
        <v>38</v>
      </c>
    </row>
    <row r="23" spans="1:14" x14ac:dyDescent="0.35">
      <c r="A23" s="11">
        <v>26</v>
      </c>
      <c r="B23" s="9" t="s">
        <v>16</v>
      </c>
      <c r="G23" s="17">
        <v>51</v>
      </c>
      <c r="N23" s="17">
        <f t="shared" si="0"/>
        <v>51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247</v>
      </c>
      <c r="H25" s="17">
        <v>4</v>
      </c>
      <c r="N25" s="17">
        <f t="shared" si="0"/>
        <v>251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73</v>
      </c>
      <c r="H27" s="17">
        <v>52</v>
      </c>
      <c r="N27" s="17">
        <f t="shared" si="0"/>
        <v>125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362</v>
      </c>
      <c r="N29" s="17">
        <f t="shared" si="0"/>
        <v>362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</v>
      </c>
      <c r="N32" s="17">
        <f t="shared" si="0"/>
        <v>1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</v>
      </c>
      <c r="N35" s="17">
        <f t="shared" si="0"/>
        <v>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L45" s="17">
        <v>1</v>
      </c>
      <c r="N45" s="17">
        <f t="shared" si="0"/>
        <v>1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G51" s="17">
        <v>3</v>
      </c>
      <c r="H51" s="17">
        <v>3</v>
      </c>
      <c r="I51" s="17">
        <v>1</v>
      </c>
      <c r="K51" s="17">
        <v>4</v>
      </c>
      <c r="M51" s="17">
        <v>1</v>
      </c>
      <c r="N51" s="17">
        <f t="shared" si="0"/>
        <v>12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3</v>
      </c>
      <c r="N61" s="17">
        <f t="shared" si="0"/>
        <v>3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2</v>
      </c>
      <c r="N63" s="17">
        <f t="shared" si="0"/>
        <v>2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2</v>
      </c>
      <c r="K75" s="17">
        <v>6</v>
      </c>
      <c r="N75" s="17">
        <f t="shared" si="1"/>
        <v>8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K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L78" s="17">
        <v>1</v>
      </c>
      <c r="N78" s="17">
        <f t="shared" si="1"/>
        <v>1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27</v>
      </c>
      <c r="N81" s="17">
        <f t="shared" si="1"/>
        <v>27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H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2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N96" s="17">
        <f t="shared" si="1"/>
        <v>0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2</v>
      </c>
      <c r="M99" s="17">
        <v>1</v>
      </c>
      <c r="N99" s="17">
        <f t="shared" si="1"/>
        <v>3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5</v>
      </c>
      <c r="H104" s="17">
        <v>1</v>
      </c>
      <c r="J104" s="17">
        <v>1</v>
      </c>
      <c r="K104" s="17">
        <v>3</v>
      </c>
      <c r="N104" s="17">
        <f t="shared" si="1"/>
        <v>10</v>
      </c>
    </row>
    <row r="105" spans="1:14" x14ac:dyDescent="0.35">
      <c r="A105" s="11">
        <v>159</v>
      </c>
      <c r="B105" s="9" t="s">
        <v>97</v>
      </c>
      <c r="G105" s="17">
        <v>6</v>
      </c>
      <c r="L105" s="17">
        <v>9</v>
      </c>
      <c r="N105" s="17">
        <f t="shared" si="1"/>
        <v>15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441</v>
      </c>
      <c r="N111" s="17">
        <f t="shared" si="1"/>
        <v>441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85</v>
      </c>
      <c r="K171" s="17">
        <v>160</v>
      </c>
      <c r="N171" s="17">
        <f t="shared" si="2"/>
        <v>245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K176" s="17">
        <v>3</v>
      </c>
      <c r="N176" s="17">
        <f t="shared" si="2"/>
        <v>3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4</v>
      </c>
      <c r="N178" s="17">
        <f t="shared" si="2"/>
        <v>4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L208" s="17">
        <v>9</v>
      </c>
      <c r="N208" s="17">
        <f t="shared" si="3"/>
        <v>9</v>
      </c>
    </row>
    <row r="209" spans="1:14" x14ac:dyDescent="0.35">
      <c r="A209" s="11">
        <v>306</v>
      </c>
      <c r="B209" s="9" t="s">
        <v>194</v>
      </c>
      <c r="J209" s="17">
        <v>30</v>
      </c>
      <c r="L209" s="17">
        <v>200</v>
      </c>
      <c r="N209" s="17">
        <f t="shared" si="3"/>
        <v>230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H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H230" s="17">
        <v>1</v>
      </c>
      <c r="K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K243" s="17">
        <v>9</v>
      </c>
      <c r="N243" s="17">
        <f t="shared" si="3"/>
        <v>9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J245" s="17">
        <v>2</v>
      </c>
      <c r="K245" s="17">
        <v>14</v>
      </c>
      <c r="N245" s="17">
        <f t="shared" si="3"/>
        <v>16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G248" s="17">
        <v>7</v>
      </c>
      <c r="K248" s="17">
        <v>4</v>
      </c>
      <c r="N248" s="17">
        <f t="shared" si="3"/>
        <v>11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G256" s="17">
        <v>5</v>
      </c>
      <c r="J256" s="17">
        <v>4</v>
      </c>
      <c r="M256" s="17">
        <v>3</v>
      </c>
      <c r="N256" s="17">
        <f t="shared" si="3"/>
        <v>12</v>
      </c>
    </row>
    <row r="257" spans="1:14" x14ac:dyDescent="0.35">
      <c r="A257" s="11">
        <v>393</v>
      </c>
      <c r="B257" s="9" t="s">
        <v>234</v>
      </c>
      <c r="G257" s="17">
        <v>3</v>
      </c>
      <c r="J257" s="17">
        <v>2</v>
      </c>
      <c r="N257" s="17">
        <f t="shared" si="3"/>
        <v>5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G268" s="17">
        <v>1</v>
      </c>
      <c r="H268" s="17">
        <v>1</v>
      </c>
      <c r="M268" s="17">
        <v>1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G269" s="17">
        <v>15</v>
      </c>
      <c r="M269" s="17">
        <v>2</v>
      </c>
      <c r="N269" s="17">
        <f t="shared" si="4"/>
        <v>17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G295" s="17">
        <v>2</v>
      </c>
      <c r="H295" s="17">
        <v>4</v>
      </c>
      <c r="J295" s="17">
        <v>3</v>
      </c>
      <c r="M295" s="17">
        <v>4</v>
      </c>
      <c r="N295" s="17">
        <f t="shared" si="4"/>
        <v>13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K299" s="17">
        <v>300</v>
      </c>
      <c r="N299" s="17">
        <f t="shared" si="4"/>
        <v>300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G301" s="17">
        <v>2</v>
      </c>
      <c r="J301" s="17">
        <v>4</v>
      </c>
      <c r="K301" s="17">
        <v>1</v>
      </c>
      <c r="M301" s="17">
        <v>6</v>
      </c>
      <c r="N301" s="17">
        <f t="shared" si="4"/>
        <v>13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G303" s="17">
        <v>12</v>
      </c>
      <c r="K303" s="17">
        <v>10</v>
      </c>
      <c r="N303" s="17">
        <f t="shared" si="4"/>
        <v>22</v>
      </c>
    </row>
    <row r="304" spans="1:14" x14ac:dyDescent="0.35">
      <c r="A304" s="11">
        <v>500</v>
      </c>
      <c r="B304" s="9" t="s">
        <v>283</v>
      </c>
      <c r="H304" s="17">
        <v>15</v>
      </c>
      <c r="M304" s="17">
        <v>30</v>
      </c>
      <c r="N304" s="17">
        <f t="shared" si="4"/>
        <v>45</v>
      </c>
    </row>
    <row r="305" spans="1:14" x14ac:dyDescent="0.35">
      <c r="A305" s="11">
        <v>501</v>
      </c>
      <c r="B305" s="9" t="s">
        <v>281</v>
      </c>
      <c r="M305" s="17">
        <v>1</v>
      </c>
      <c r="N305" s="17">
        <f t="shared" si="4"/>
        <v>1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J307" s="17">
        <v>2</v>
      </c>
      <c r="N307" s="17">
        <f t="shared" si="4"/>
        <v>2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G309" s="17">
        <v>2</v>
      </c>
      <c r="H309" s="17">
        <v>1</v>
      </c>
      <c r="J309" s="17">
        <v>2</v>
      </c>
      <c r="M309" s="17">
        <v>1</v>
      </c>
      <c r="N309" s="17">
        <f t="shared" si="4"/>
        <v>6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G320" s="17">
        <v>1</v>
      </c>
      <c r="K320" s="17">
        <v>1</v>
      </c>
      <c r="N320" s="17">
        <f t="shared" si="4"/>
        <v>2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G329" s="17">
        <v>1</v>
      </c>
      <c r="H329" s="17">
        <v>2</v>
      </c>
      <c r="M329" s="17">
        <v>2</v>
      </c>
      <c r="N329" s="17">
        <f t="shared" si="5"/>
        <v>5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H334" s="17">
        <v>3</v>
      </c>
      <c r="N334" s="17">
        <f t="shared" si="5"/>
        <v>3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5</v>
      </c>
      <c r="K338" s="17">
        <v>7</v>
      </c>
      <c r="M338" s="17">
        <v>2</v>
      </c>
      <c r="N338" s="17">
        <f t="shared" si="5"/>
        <v>14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G343" s="17">
        <v>2</v>
      </c>
      <c r="H343" s="17">
        <v>3</v>
      </c>
      <c r="N343" s="17">
        <f t="shared" si="5"/>
        <v>5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8</v>
      </c>
      <c r="N352" s="17">
        <f t="shared" si="5"/>
        <v>8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G358" s="17">
        <v>25</v>
      </c>
      <c r="I358" s="17">
        <v>40</v>
      </c>
      <c r="N358" s="17">
        <f t="shared" si="5"/>
        <v>65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G369" s="17">
        <v>3</v>
      </c>
      <c r="M369" s="17">
        <v>1</v>
      </c>
      <c r="N369" s="17">
        <f>SUM(C369+D369+E369+F369+G369+H369+I369+J369+K369+L369+M369)</f>
        <v>4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9</v>
      </c>
      <c r="N371" s="17">
        <f t="shared" si="5"/>
        <v>9</v>
      </c>
    </row>
    <row r="372" spans="1:14" x14ac:dyDescent="0.35">
      <c r="B372" s="4" t="s">
        <v>340</v>
      </c>
    </row>
    <row r="373" spans="1:14" x14ac:dyDescent="0.35">
      <c r="N373" s="17">
        <f>SUM(N3:N372)</f>
        <v>3910</v>
      </c>
    </row>
    <row r="374" spans="1:14" x14ac:dyDescent="0.35">
      <c r="N374" s="17">
        <f>COUNTIF(N3:N369,"&gt;0")</f>
        <v>60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2020-12-27T13:54:29Z</dcterms:modified>
</cp:coreProperties>
</file>