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248" documentId="8_{94E4CAF0-AE4E-47E2-A8D0-E179F036491F}" xr6:coauthVersionLast="45" xr6:coauthVersionMax="45" xr10:uidLastSave="{E1ADA482-E469-4E59-A826-3A88C4229CE5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F6123DDA-93BA-4E04-924B-377C0BDC45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1ad  at Fish N Duck Marina</t>
        </r>
      </text>
    </comment>
    <comment ref="G14" authorId="0" shapeId="0" xr:uid="{FB0BFB24-8833-42B9-8F78-50A8A54D79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2ad, 2 juv, flew down river towards fish n duck marina at 12.05 ( with lone Whooper)</t>
        </r>
      </text>
    </comment>
    <comment ref="G15" authorId="0" shapeId="0" xr:uid="{FAB4E7C4-073F-4C50-868F-C370A530DA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donw river with Bewicks </t>
        </r>
      </text>
    </comment>
    <comment ref="G17" authorId="0" shapeId="0" xr:uid="{3742B1E1-EC58-43CA-BCFB-F8CD7697D8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43" authorId="0" shapeId="0" xr:uid="{99AAF035-06B3-458B-96DD-BAE6B6319A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female- new bird for the year</t>
        </r>
      </text>
    </comment>
    <comment ref="F87" authorId="0" shapeId="0" xr:uid="{19DA8210-17FA-4C4F-89EB-96C4196588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96" authorId="0" shapeId="0" xr:uid="{590DF562-6A18-4B68-8470-DB1177248F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99" authorId="0" shapeId="0" xr:uid="{47CC26E5-A94E-4378-B299-3C44EB874F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island 1</t>
        </r>
      </text>
    </comment>
    <comment ref="G157" authorId="0" shapeId="0" xr:uid="{CDBE1612-4FA4-4BC4-ACDF-6CFCD64BB7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big drainage ditch north of lake ( was also at Fish n duck marina earlier)</t>
        </r>
      </text>
    </comment>
    <comment ref="K171" authorId="0" shapeId="0" xr:uid="{3CE2D3C9-780B-4BE5-BADF-A904061D29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popes meadow ( with the ponies)</t>
        </r>
      </text>
    </comment>
    <comment ref="K176" authorId="0" shapeId="0" xr:uid="{9B6C87F7-F3F9-4457-AD06-B79CB9089F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popes meadow with BH gulls</t>
        </r>
      </text>
    </comment>
    <comment ref="G208" authorId="0" shapeId="0" xr:uid="{2019304F-1744-4327-991D-6B32D9A3CB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 field north of lake</t>
        </r>
      </text>
    </comment>
    <comment ref="G209" authorId="0" shapeId="0" xr:uid="{AD4B91B1-A829-4EA4-B02C-F489ABF6AE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approx, north belt/arable to north</t>
        </r>
      </text>
    </comment>
    <comment ref="H209" authorId="0" shapeId="0" xr:uid="{C0132851-026A-41EA-B811-B13B278C21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approx- flew over east</t>
        </r>
      </text>
    </comment>
    <comment ref="K209" authorId="0" shapeId="0" xr:uid="{635B01E9-AE7F-4123-B976-EEB298440F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approx, flew over west</t>
        </r>
      </text>
    </comment>
    <comment ref="K213" authorId="0" shapeId="0" xr:uid="{B08C73D8-8632-4FB7-82B3-8CD67C1BD3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none in nest box today</t>
        </r>
      </text>
    </comment>
    <comment ref="M213" authorId="0" shapeId="0" xr:uid="{4C21AA34-EF13-44A4-A26E-C7F6E69167DC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E228" authorId="0" shapeId="0" xr:uid="{B3DB3041-5182-49E6-A339-850B635490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28" authorId="0" shapeId="0" xr:uid="{AB586C38-E9CE-400C-AE99-2FC087A749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230" authorId="0" shapeId="0" xr:uid="{A1436A6F-D554-4F5B-B9B0-EC101DE2F3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</t>
        </r>
      </text>
    </comment>
    <comment ref="K230" authorId="0" shapeId="0" xr:uid="{12086405-5205-4B56-A47F-57128B839F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n fem</t>
        </r>
      </text>
    </comment>
    <comment ref="G245" authorId="0" shapeId="0" xr:uid="{F194DE46-4D83-44A3-A393-1FC027C757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 to north</t>
        </r>
      </text>
    </comment>
    <comment ref="G247" authorId="0" shapeId="0" xr:uid="{0A209F25-9311-46EE-83E5-359A456726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arabel to north</t>
        </r>
      </text>
    </comment>
    <comment ref="G248" authorId="0" shapeId="0" xr:uid="{8589DE52-87F8-4576-8AE3-E6385A1F76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belt/arable to north</t>
        </r>
      </text>
    </comment>
    <comment ref="G257" authorId="0" shapeId="0" xr:uid="{64CD95B5-8A72-4A58-B2D2-85E33619B4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69" authorId="0" shapeId="0" xr:uid="{0EB8DFCA-0D6F-498B-AC92-A9D1EFEE7A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9" authorId="0" shapeId="0" xr:uid="{9FB1A139-314E-4ECC-AC58-3E34C69BBF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4" authorId="0" shapeId="0" xr:uid="{CD46B2C6-7E69-48D6-9E03-6A11BC61DA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6FD6BC4B-4231-46AF-B51C-24AAE07A90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 shapeId="0" xr:uid="{B68A2089-02DB-44BA-A1FF-85F87E6F58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way, singing occasionally</t>
        </r>
      </text>
    </comment>
    <comment ref="G301" authorId="0" shapeId="0" xr:uid="{6C2CE412-E15D-4FA7-8065-0AE77D85D0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3" authorId="0" shapeId="0" xr:uid="{F1641344-F221-4108-A812-C26CF49C89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4" authorId="0" shapeId="0" xr:uid="{1F23539C-12F4-4B4A-8F27-2FE596475C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C305" authorId="0" shapeId="0" xr:uid="{BED04BB1-4E04-4EFC-A7AB-9DD50F8703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0" shapeId="0" xr:uid="{A544C273-9146-4C22-A31C-D5436422CA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C309" authorId="0" shapeId="0" xr:uid="{58E72021-43AF-466F-9146-70F2EED7FD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9" authorId="0" shapeId="0" xr:uid="{FAAB3FF0-B860-479F-BB3C-B075F3228D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20" authorId="0" shapeId="0" xr:uid="{36A0748A-7697-47F5-A34D-CEF8595300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320" authorId="0" shapeId="0" xr:uid="{94F32657-C85E-4E3D-A662-1C65F19602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320" authorId="0" shapeId="0" xr:uid="{C53CACD9-25D7-4A94-B58F-DBC89C1CE5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29" authorId="0" shapeId="0" xr:uid="{D58577AF-D3B1-4E79-B7FD-D1EAC30642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43" authorId="0" shapeId="0" xr:uid="{8085D2E1-37EA-4081-A43C-C1D15A16E0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343" authorId="0" shapeId="0" xr:uid="{EDB97BD6-F4ED-4AA2-BB7F-6853C14199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50" authorId="0" shapeId="0" xr:uid="{18C1850B-E973-47F3-9DA1-7E16DA0B8D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358" authorId="0" shapeId="0" xr:uid="{6E20C5F1-FE7C-4444-9BB3-9D91CFE0A6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71" authorId="0" shapeId="0" xr:uid="{7DF24BB5-DC39-40EC-B024-9789D4EB2A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x greylag/canada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<sst xmlns="http://schemas.openxmlformats.org/spreadsheetml/2006/main" count="383" uniqueCount="383">
  <si>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</si>
  <si>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</si>
  <si>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</si>
  <si>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</si>
  <si>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</si>
  <si>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</si>
  <si>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</si>
  <si>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</si>
  <si>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</si>
  <si>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</si>
  <si>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</si>
  <si>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</si>
  <si>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</si>
  <si>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</si>
  <si>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</si>
  <si>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</si>
  <si>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</si>
  <si>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</si>
  <si>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</si>
  <si>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</si>
  <si>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</si>
  <si>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</si>
  <si>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</si>
  <si>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</si>
  <si>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</si>
  <si>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</si>
  <si>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</si>
  <si>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</si>
  <si>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</si>
  <si>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</si>
  <si>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</si>
  <si>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</si>
  <si>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</si>
  <si>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</si>
  <si>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</si>
  <si>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</si>
  <si>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</si>
  <si>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</si>
  <si>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</si>
  <si>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</si>
  <si>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</si>
  <si>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</si>
  <si>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</si>
  <si>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</si>
  <si>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</si>
  <si>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</si>
  <si>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</si>
  <si>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</si>
  <si>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</si>
  <si>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</si>
  <si>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</si>
  <si>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</si>
  <si>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</si>
  <si>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</si>
  <si>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</si>
  <si>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</si>
  <si>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</si>
  <si>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</si>
  <si>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</si>
  <si>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</si>
  <si>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</si>
  <si>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</si>
  <si>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</si>
  <si>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</si>
  <si>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</si>
  <si>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</si>
  <si>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</si>
  <si>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</si>
  <si>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</si>
  <si>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</si>
  <si>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</si>
  <si>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</si>
  <si>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</si>
  <si>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</si>
  <si>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</si>
  <si>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</si>
  <si>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</si>
  <si>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</si>
  <si>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</si>
  <si>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</si>
  <si>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</si>
  <si>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</si>
  <si>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</si>
  <si>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</si>
  <si>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</si>
  <si>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</si>
  <si>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</si>
  <si>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</si>
  <si>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</si>
  <si>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</si>
  <si>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</si>
  <si>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</si>
  <si>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</si>
  <si>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</si>
  <si>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</si>
  <si>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</si>
  <si>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</si>
  <si>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</si>
  <si>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</si>
  <si>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</si>
  <si>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</si>
  <si>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</si>
  <si>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</si>
  <si>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</si>
  <si>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</si>
  <si>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</si>
  <si>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</si>
  <si>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</si>
  <si>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</si>
  <si>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</si>
  <si>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</si>
  <si>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</si>
  <si>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</si>
  <si>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</si>
  <si>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</si>
  <si>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</si>
  <si>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</si>
  <si>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</si>
  <si>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</si>
  <si>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</si>
  <si>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</si>
  <si>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</si>
  <si>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</si>
  <si>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</si>
  <si>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</si>
  <si>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</si>
  <si>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</si>
  <si>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</si>
  <si>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</si>
  <si>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</si>
  <si>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</si>
  <si>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</si>
  <si>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</si>
  <si>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</si>
  <si>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</si>
  <si>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</si>
  <si>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</si>
  <si>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</si>
  <si>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</si>
  <si>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</si>
  <si>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</si>
  <si>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</si>
  <si>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</si>
  <si>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</si>
  <si>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</si>
  <si>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</si>
  <si>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</si>
  <si>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</si>
  <si>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</si>
  <si>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</si>
  <si>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</si>
  <si>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</si>
  <si>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</si>
  <si>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</si>
  <si>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</si>
  <si>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</si>
  <si>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</si>
  <si>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</si>
  <si>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</si>
  <si>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</si>
  <si>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</si>
  <si>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</si>
  <si>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</si>
  <si>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</si>
  <si>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</si>
  <si>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</si>
  <si>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</si>
  <si>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</si>
  <si>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</si>
  <si>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</si>
  <si>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</si>
  <si>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</si>
  <si>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</si>
  <si>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</si>
  <si>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</si>
  <si>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</si>
  <si>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</si>
  <si>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</si>
  <si>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</si>
  <si>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</si>
  <si>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</si>
  <si>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</si>
  <si>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</si>
  <si>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</si>
  <si>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</si>
  <si>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</si>
  <si>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</si>
  <si>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</si>
  <si>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</si>
  <si>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</si>
  <si>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</si>
  <si>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</si>
  <si>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</si>
  <si>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</si>
  <si>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</si>
  <si>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</si>
  <si>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</si>
  <si>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</si>
  <si>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</si>
  <si>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</si>
  <si>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</si>
  <si>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</si>
  <si>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</si>
  <si>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</si>
  <si>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</si>
  <si>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</si>
  <si>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</si>
  <si>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</si>
  <si>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</si>
  <si>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</si>
  <si>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</si>
  <si>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</si>
  <si>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</si>
  <si>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</si>
  <si>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</si>
  <si>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</si>
  <si>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</si>
  <si>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</si>
  <si>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</si>
  <si>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</si>
  <si>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</si>
  <si>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</si>
  <si>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</si>
  <si>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</si>
  <si>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</si>
  <si>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</si>
  <si>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</si>
  <si>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</si>
  <si>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</si>
  <si>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</si>
  <si>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</si>
  <si>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</si>
  <si>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</si>
  <si>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</si>
  <si>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</si>
  <si>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</si>
  <si>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</si>
  <si>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</si>
  <si>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</si>
  <si>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</si>
  <si>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</si>
  <si>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</si>
  <si>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</si>
  <si>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</si>
  <si>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</si>
  <si>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</si>
  <si>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</si>
  <si>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</si>
  <si>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</si>
  <si>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</si>
  <si>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</si>
  <si>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</si>
  <si>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</si>
  <si>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</si>
  <si>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</si>
  <si>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</si>
  <si>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</si>
  <si>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</si>
  <si>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</si>
  <si>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</si>
  <si>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</si>
  <si>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</si>
  <si>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</si>
  <si>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</si>
  <si>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</si>
  <si>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</si>
  <si>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</si>
  <si>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</si>
  <si>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</si>
  <si>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</si>
  <si>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</si>
  <si>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</si>
  <si>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</si>
  <si>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</si>
  <si>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</si>
  <si>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</si>
  <si>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</si>
  <si>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</si>
  <si>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</si>
  <si>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</si>
  <si>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</si>
  <si>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</si>
  <si>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</si>
  <si>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</si>
  <si>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</si>
  <si>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</si>
  <si>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</si>
  <si>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</si>
  <si>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</si>
  <si>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</si>
  <si>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</si>
  <si>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</si>
  <si>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</si>
  <si>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</si>
  <si>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</si>
  <si>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</si>
  <si>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</si>
  <si>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</si>
  <si>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</si>
  <si>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</si>
  <si>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</si>
  <si>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</si>
  <si>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</si>
  <si>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</si>
  <si>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</si>
  <si>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</si>
  <si>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</si>
  <si>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</si>
  <si>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</si>
  <si>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</si>
  <si>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</si>
  <si>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</si>
  <si>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</si>
  <si>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</si>
  <si>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</si>
  <si>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</si>
  <si>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</si>
  <si>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</si>
  <si>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</si>
  <si>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</si>
  <si>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</si>
  <si>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</si>
  <si>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</si>
  <si>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</si>
  <si>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</si>
  <si>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</si>
  <si>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</si>
  <si>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</si>
  <si>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</si>
  <si>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</si>
  <si>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</si>
  <si>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</si>
  <si>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</si>
  <si>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</si>
  <si>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</si>
  <si>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</si>
  <si>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</si>
  <si>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</si>
  <si>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</si>
  <si>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</si>
  <si>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</si>
  <si>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</si>
  <si>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</si>
  <si>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</si>
  <si>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</si>
  <si>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</si>
  <si>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</si>
  <si>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</si>
  <si>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</si>
  <si>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</si>
  <si>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</si>
  <si>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</si>
  <si>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</si>
  <si>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</si>
  <si>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</si>
  <si>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</si>
  <si>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</si>
  <si>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</si>
  <si>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</si>
  <si>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</si>
  <si>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</si>
  <si>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</si>
  <si>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</si>
  <si>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</si>
  <si>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</si>
  <si>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</si>
  <si>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</si>
  <si>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</si>
  <si>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</si>
  <si>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</si>
  <si>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</si>
  <si>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</si>
  <si>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</si>
  <si>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</si>
  <si>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</si>
  <si>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</si>
  <si>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</si>
  <si>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</si>
  <si>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</si>
  <si>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</si>
  <si>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</si>
  <si>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</si>
  <si>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- 29.12.2019  07.15 - 13.20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</si>
</sst>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T228" sqref="T228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16</v>
      </c>
      <c r="L5" s="17">
        <v>4</v>
      </c>
      <c r="N5" s="17">
        <f t="shared" si="0"/>
        <v>20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367</v>
      </c>
      <c r="N7" s="17">
        <f t="shared" si="0"/>
        <v>367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G14" s="17">
        <v>4</v>
      </c>
      <c r="N14" s="17">
        <f t="shared" si="0"/>
        <v>4</v>
      </c>
    </row>
    <row r="15" spans="1:14" x14ac:dyDescent="0.35">
      <c r="A15" s="11">
        <v>17</v>
      </c>
      <c r="B15" s="12" t="s">
        <v>2</v>
      </c>
      <c r="G15" s="17">
        <v>1</v>
      </c>
      <c r="N15" s="17">
        <f t="shared" si="0"/>
        <v>1</v>
      </c>
    </row>
    <row r="16" spans="1:14" x14ac:dyDescent="0.35">
      <c r="A16" s="11">
        <v>18</v>
      </c>
      <c r="B16" s="9" t="s">
        <v>11</v>
      </c>
      <c r="G16" s="17">
        <v>1</v>
      </c>
      <c r="N16" s="17">
        <f t="shared" si="0"/>
        <v>1</v>
      </c>
    </row>
    <row r="17" spans="1:14" x14ac:dyDescent="0.35">
      <c r="A17" s="11">
        <v>19</v>
      </c>
      <c r="B17" s="9" t="s">
        <v>12</v>
      </c>
      <c r="G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60</v>
      </c>
      <c r="N22" s="17">
        <f t="shared" si="0"/>
        <v>60</v>
      </c>
    </row>
    <row r="23" spans="1:14" x14ac:dyDescent="0.35">
      <c r="A23" s="11">
        <v>26</v>
      </c>
      <c r="B23" s="9" t="s">
        <v>16</v>
      </c>
      <c r="G23" s="17">
        <v>54</v>
      </c>
      <c r="N23" s="17">
        <f t="shared" si="0"/>
        <v>54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32</v>
      </c>
      <c r="N25" s="17">
        <f t="shared" si="0"/>
        <v>32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87</v>
      </c>
      <c r="N27" s="17">
        <f t="shared" si="0"/>
        <v>87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104</v>
      </c>
      <c r="K29" s="17">
        <v>2</v>
      </c>
      <c r="N29" s="17">
        <f t="shared" si="0"/>
        <v>106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6</v>
      </c>
      <c r="N35" s="17">
        <f t="shared" si="0"/>
        <v>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G43" s="17">
        <v>1</v>
      </c>
      <c r="N43" s="17">
        <f t="shared" si="0"/>
        <v>1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5</v>
      </c>
      <c r="E48" s="17">
        <v>1</v>
      </c>
      <c r="H48" s="17">
        <v>3</v>
      </c>
      <c r="K48" s="17">
        <v>5</v>
      </c>
      <c r="N48" s="17">
        <f t="shared" si="0"/>
        <v>14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3</v>
      </c>
      <c r="E51" s="17">
        <v>2</v>
      </c>
      <c r="F51" s="17">
        <v>1</v>
      </c>
      <c r="G51" s="17">
        <v>43</v>
      </c>
      <c r="H51" s="17">
        <v>4</v>
      </c>
      <c r="K51" s="17">
        <v>5</v>
      </c>
      <c r="M51" s="17">
        <v>1</v>
      </c>
      <c r="N51" s="17">
        <f t="shared" si="0"/>
        <v>60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3</v>
      </c>
      <c r="L61" s="17">
        <v>1</v>
      </c>
      <c r="N61" s="17">
        <f t="shared" si="0"/>
        <v>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4</v>
      </c>
      <c r="L63" s="17">
        <v>2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2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L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12</v>
      </c>
      <c r="N81" s="17">
        <f t="shared" si="1"/>
        <v>12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4</v>
      </c>
      <c r="N87" s="17">
        <f t="shared" si="1"/>
        <v>4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1</v>
      </c>
      <c r="K96" s="17">
        <v>1</v>
      </c>
      <c r="N96" s="17">
        <f t="shared" si="1"/>
        <v>3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3</v>
      </c>
      <c r="J104" s="17">
        <v>1</v>
      </c>
      <c r="L104" s="17">
        <v>1</v>
      </c>
      <c r="M104" s="17">
        <v>2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55</v>
      </c>
      <c r="L105" s="17">
        <v>6</v>
      </c>
      <c r="N105" s="17">
        <f t="shared" si="1"/>
        <v>61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219</v>
      </c>
      <c r="N111" s="17">
        <f t="shared" si="1"/>
        <v>219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46</v>
      </c>
      <c r="K171" s="17">
        <v>38</v>
      </c>
      <c r="N171" s="17">
        <f t="shared" si="2"/>
        <v>84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11</v>
      </c>
      <c r="K176" s="17">
        <v>2</v>
      </c>
      <c r="N176" s="17">
        <f t="shared" si="2"/>
        <v>13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26</v>
      </c>
      <c r="N178" s="17">
        <f t="shared" si="2"/>
        <v>26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6</v>
      </c>
      <c r="N182" s="17">
        <f t="shared" si="2"/>
        <v>6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19</v>
      </c>
      <c r="N208" s="17">
        <f t="shared" si="3"/>
        <v>19</v>
      </c>
    </row>
    <row r="209" spans="1:14" x14ac:dyDescent="0.35">
      <c r="A209" s="11">
        <v>306</v>
      </c>
      <c r="B209" s="9" t="s">
        <v>194</v>
      </c>
      <c r="E209" s="17">
        <v>5</v>
      </c>
      <c r="G209" s="17">
        <v>180</v>
      </c>
      <c r="H209" s="17">
        <v>240</v>
      </c>
      <c r="J209" s="17">
        <v>15</v>
      </c>
      <c r="K209" s="17">
        <v>220</v>
      </c>
      <c r="N209" s="17">
        <f t="shared" si="3"/>
        <v>660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M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E228" s="17">
        <v>1</v>
      </c>
      <c r="G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K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D230" s="17">
        <v>2</v>
      </c>
      <c r="K230" s="17">
        <v>2</v>
      </c>
      <c r="N230" s="17">
        <f t="shared" si="3"/>
        <v>4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2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E243" s="17">
        <v>2</v>
      </c>
      <c r="I243" s="17">
        <v>4</v>
      </c>
      <c r="K243" s="17">
        <v>6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E245" s="17">
        <v>6</v>
      </c>
      <c r="G245" s="17">
        <v>16</v>
      </c>
      <c r="N245" s="17">
        <f t="shared" si="3"/>
        <v>22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G247" s="17">
        <v>10</v>
      </c>
      <c r="N247" s="17">
        <f t="shared" si="3"/>
        <v>10</v>
      </c>
    </row>
    <row r="248" spans="1:14" x14ac:dyDescent="0.35">
      <c r="A248" s="11">
        <v>382</v>
      </c>
      <c r="B248" s="9" t="s">
        <v>227</v>
      </c>
      <c r="D248" s="17">
        <v>3</v>
      </c>
      <c r="E248" s="17">
        <v>2</v>
      </c>
      <c r="G248" s="17">
        <v>27</v>
      </c>
      <c r="K248" s="17">
        <v>2</v>
      </c>
      <c r="N248" s="17">
        <f t="shared" si="3"/>
        <v>34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5</v>
      </c>
      <c r="D256" s="17">
        <v>1</v>
      </c>
      <c r="E256" s="17">
        <v>2</v>
      </c>
      <c r="H256" s="17">
        <v>3</v>
      </c>
      <c r="J256" s="17">
        <v>2</v>
      </c>
      <c r="N256" s="17">
        <f t="shared" si="3"/>
        <v>13</v>
      </c>
    </row>
    <row r="257" spans="1:14" x14ac:dyDescent="0.35">
      <c r="A257" s="11">
        <v>393</v>
      </c>
      <c r="B257" s="9" t="s">
        <v>234</v>
      </c>
      <c r="C257" s="17">
        <v>2</v>
      </c>
      <c r="E257" s="17">
        <v>2</v>
      </c>
      <c r="G257" s="17">
        <v>2</v>
      </c>
      <c r="J257" s="17">
        <v>2</v>
      </c>
      <c r="N257" s="17">
        <f t="shared" si="3"/>
        <v>8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C269" s="17">
        <v>17</v>
      </c>
      <c r="F269" s="17">
        <v>8</v>
      </c>
      <c r="G269" s="17">
        <v>6</v>
      </c>
      <c r="N269" s="17">
        <f t="shared" si="4"/>
        <v>31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1</v>
      </c>
      <c r="N294" s="17">
        <f t="shared" si="4"/>
        <v>1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1</v>
      </c>
      <c r="E295" s="17">
        <v>2</v>
      </c>
      <c r="G295" s="17">
        <v>3</v>
      </c>
      <c r="H295" s="17">
        <v>4</v>
      </c>
      <c r="J295" s="17">
        <v>2</v>
      </c>
      <c r="K295" s="17">
        <v>1</v>
      </c>
      <c r="M295" s="17">
        <v>1</v>
      </c>
      <c r="N295" s="17">
        <f t="shared" si="4"/>
        <v>16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I299" s="17">
        <v>30</v>
      </c>
      <c r="N299" s="17">
        <f t="shared" si="4"/>
        <v>30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4</v>
      </c>
      <c r="D301" s="17">
        <v>4</v>
      </c>
      <c r="E301" s="17">
        <v>2</v>
      </c>
      <c r="G301" s="17">
        <v>2</v>
      </c>
      <c r="H301" s="17">
        <v>3</v>
      </c>
      <c r="J301" s="17">
        <v>1</v>
      </c>
      <c r="M301" s="17">
        <v>2</v>
      </c>
      <c r="N301" s="17">
        <f t="shared" si="4"/>
        <v>18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E303" s="17">
        <v>50</v>
      </c>
      <c r="G303" s="17">
        <v>5</v>
      </c>
      <c r="H303" s="17">
        <v>3</v>
      </c>
      <c r="N303" s="17">
        <f t="shared" si="4"/>
        <v>58</v>
      </c>
    </row>
    <row r="304" spans="1:14" x14ac:dyDescent="0.35">
      <c r="A304" s="11">
        <v>500</v>
      </c>
      <c r="B304" s="9" t="s">
        <v>283</v>
      </c>
      <c r="G304" s="17">
        <v>40</v>
      </c>
      <c r="K304" s="17">
        <v>15</v>
      </c>
      <c r="N304" s="17">
        <f t="shared" si="4"/>
        <v>55</v>
      </c>
    </row>
    <row r="305" spans="1:14" x14ac:dyDescent="0.35">
      <c r="A305" s="11">
        <v>501</v>
      </c>
      <c r="B305" s="9" t="s">
        <v>281</v>
      </c>
      <c r="C305" s="17">
        <v>1</v>
      </c>
      <c r="E305" s="17">
        <v>2</v>
      </c>
      <c r="G305" s="17">
        <v>3</v>
      </c>
      <c r="K305" s="17">
        <v>2</v>
      </c>
      <c r="N305" s="17">
        <f t="shared" si="4"/>
        <v>8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2</v>
      </c>
      <c r="G309" s="17">
        <v>1</v>
      </c>
      <c r="H309" s="17">
        <v>2</v>
      </c>
      <c r="K309" s="17">
        <v>2</v>
      </c>
      <c r="M309" s="17">
        <v>2</v>
      </c>
      <c r="N309" s="17">
        <f t="shared" si="4"/>
        <v>11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2</v>
      </c>
      <c r="H320" s="17">
        <v>1</v>
      </c>
      <c r="K320" s="17">
        <v>1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6</v>
      </c>
      <c r="N326" s="17">
        <f t="shared" si="5"/>
        <v>6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G329" s="17">
        <v>2</v>
      </c>
      <c r="M329" s="17">
        <v>1</v>
      </c>
      <c r="N329" s="17">
        <f t="shared" si="5"/>
        <v>6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3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E338" s="17">
        <v>4</v>
      </c>
      <c r="H338" s="17">
        <v>23</v>
      </c>
      <c r="K338" s="17">
        <v>2</v>
      </c>
      <c r="N338" s="17">
        <f t="shared" si="5"/>
        <v>29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6</v>
      </c>
      <c r="E343" s="17">
        <v>14</v>
      </c>
      <c r="G343" s="17">
        <v>4</v>
      </c>
      <c r="J343" s="17">
        <v>2</v>
      </c>
      <c r="N343" s="17">
        <f t="shared" si="5"/>
        <v>26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E350" s="17">
        <v>2</v>
      </c>
      <c r="N350" s="17">
        <f t="shared" si="5"/>
        <v>2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D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5</v>
      </c>
      <c r="D358" s="17">
        <v>4</v>
      </c>
      <c r="E358" s="17">
        <v>20</v>
      </c>
      <c r="G358" s="17">
        <v>25</v>
      </c>
      <c r="N358" s="17">
        <f t="shared" si="5"/>
        <v>54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2</v>
      </c>
      <c r="N364" s="17">
        <f t="shared" si="6"/>
        <v>2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3</v>
      </c>
      <c r="K369" s="17">
        <v>5</v>
      </c>
      <c r="N369" s="17">
        <f>SUM(C369+D369+E369+F369+G369+H369+I369+J369+K369+L369+M369)</f>
        <v>8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3</v>
      </c>
      <c r="N371" s="17">
        <f t="shared" si="5"/>
        <v>3</v>
      </c>
    </row>
    <row r="372" spans="1:14" x14ac:dyDescent="0.35">
      <c r="B372" s="4" t="s">
        <v>340</v>
      </c>
    </row>
    <row r="373" spans="1:14" x14ac:dyDescent="0.35">
      <c r="N373" s="17">
        <f>SUM(N3:N372)</f>
        <v>2446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2019-12-29T15:42:31Z</dcterms:modified>
</cp:coreProperties>
</file>