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362" documentId="8_{CA4EE1DD-D2BE-4223-997A-18F32A92D54D}" xr6:coauthVersionLast="45" xr6:coauthVersionMax="45" xr10:uidLastSave="{FB27FD49-E261-4C0B-BD1D-AACCA55A6792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90E9D735-BAB2-4FE5-8640-688215F6A1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incomplete survey today</t>
        </r>
      </text>
    </comment>
    <comment ref="C2" authorId="0" shapeId="0" xr:uid="{4DE2D7F5-A7A5-480B-89A0-A4B70E8C6A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F2" authorId="0" shapeId="0" xr:uid="{689BD9A1-952F-4230-BE0A-D7BBFF13F9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J2" authorId="0" shapeId="0" xr:uid="{1921D6C3-1451-4A1F-A4F7-F41F4E213E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H5" authorId="0" shapeId="0" xr:uid="{F0904D71-699C-426F-B6D0-04D75DBA59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+ 17y</t>
        </r>
      </text>
    </comment>
    <comment ref="I5" authorId="0" shapeId="0" xr:uid="{98D6B09F-FA24-428E-8637-83BDA22BFF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+ 38y</t>
        </r>
      </text>
    </comment>
    <comment ref="E7" authorId="0" shapeId="0" xr:uid="{4C24431D-8532-4A75-8F39-E7E30BE85B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+ 14y (2 broods)</t>
        </r>
      </text>
    </comment>
    <comment ref="H7" authorId="0" shapeId="0" xr:uid="{1C51EE81-5D38-4ACE-976B-0927D0D2B5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+ 53y</t>
        </r>
      </text>
    </comment>
    <comment ref="I7" authorId="0" shapeId="0" xr:uid="{531F3A80-5FD3-4895-9E1A-C58DFFA852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+ 64y</t>
        </r>
      </text>
    </comment>
    <comment ref="L7" authorId="0" shapeId="0" xr:uid="{D064D3A6-E8E0-4D53-9035-37776E2BF3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+34y</t>
        </r>
      </text>
    </comment>
    <comment ref="G13" authorId="0" shapeId="0" xr:uid="{3560F31D-9F7E-47D3-ACA0-2424952CE4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+1y</t>
        </r>
      </text>
    </comment>
    <comment ref="I13" authorId="0" shapeId="0" xr:uid="{A8463F27-39EE-428B-8641-DFDC2F9136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+ 6y</t>
        </r>
      </text>
    </comment>
    <comment ref="G22" authorId="0" shapeId="0" xr:uid="{D2C828B4-9278-403C-AB0F-5E9E6A3FF8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 + 3m</t>
        </r>
      </text>
    </comment>
    <comment ref="K22" authorId="0" shapeId="0" xr:uid="{9718F753-902A-4315-B5B9-A718371BB31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L22" authorId="0" shapeId="0" xr:uid="{F1B1916D-5E87-459A-9F18-002251344B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2" authorId="0" shapeId="0" xr:uid="{AAC16E09-2046-43DB-97AF-031A340C57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3m, 4f with broods of 6, 6, 2, 2</t>
        </r>
      </text>
    </comment>
    <comment ref="G35" authorId="0" shapeId="0" xr:uid="{10AF8F45-438B-43C0-A228-E3553717878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10m</t>
        </r>
      </text>
    </comment>
    <comment ref="L35" authorId="0" shapeId="0" xr:uid="{0059A4F7-3B4F-4256-BBDA-F6953E4235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E61" authorId="0" shapeId="0" xr:uid="{1CFC20D1-350D-42B4-A0A5-6BBF55737D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+1y</t>
        </r>
      </text>
    </comment>
    <comment ref="F87" authorId="0" shapeId="0" xr:uid="{9C638987-FFEF-46BD-9443-581B03732C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104" authorId="0" shapeId="0" xr:uid="{2FB97679-39A4-431B-AACB-EEA15E6956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broods: 3,2</t>
        </r>
      </text>
    </comment>
    <comment ref="G105" authorId="0" shapeId="0" xr:uid="{743406FD-6260-443B-8DFE-7FFEEE22ED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 1,3,2,1</t>
        </r>
      </text>
    </comment>
    <comment ref="G108" authorId="0" shapeId="0" xr:uid="{E7F0D83E-35B5-4C7A-BC38-72307A09C2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pairs, with broods of:
3- island 11
2- south shore
3- island 3</t>
        </r>
      </text>
    </comment>
    <comment ref="G110" authorId="0" shapeId="0" xr:uid="{C5154210-737E-46FA-BEDF-370A28FF34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+ 2y</t>
        </r>
      </text>
    </comment>
    <comment ref="G111" authorId="0" shapeId="0" xr:uid="{8722B1AE-C6C7-4C35-8E7C-1982F94207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broods:
2- 3wks old
2-&lt;1 wk old
4- &gt;3wks old
brood in vegetation
</t>
        </r>
      </text>
    </comment>
    <comment ref="H111" authorId="0" shapeId="0" xr:uid="{51B3AB27-1DF5-4808-B0EC-171D97AD14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sitting</t>
        </r>
      </text>
    </comment>
    <comment ref="I111" authorId="0" shapeId="0" xr:uid="{3DAE746A-A3D2-4F42-8513-4D6508C413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+2y ( 3wks old)</t>
        </r>
      </text>
    </comment>
    <comment ref="I159" authorId="0" shapeId="0" xr:uid="{7A70B769-2F66-4FF9-A412-6EBB7217CB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+ 3y</t>
        </r>
      </text>
    </comment>
    <comment ref="G209" authorId="0" shapeId="0" xr:uid="{465823C3-B21F-48D1-BCD2-64C3ECD763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F212" authorId="0" shapeId="0" xr:uid="{AF3EC62D-DF38-4426-81DE-80A509066A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F214" authorId="0" shapeId="0" xr:uid="{7CF24947-1E23-4572-BDF4-764C00F004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228" authorId="0" shapeId="0" xr:uid="{09D579DE-342A-4DB5-9077-57D1451990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RW</t>
        </r>
      </text>
    </comment>
    <comment ref="K230" authorId="0" shapeId="0" xr:uid="{3C4AE62C-1D38-4450-B937-7B0C68CCD1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D245" authorId="0" shapeId="0" xr:uid="{62CC1DE6-66AF-4ABA-B411-2A1E83D39A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+ 2 broods still in nest</t>
        </r>
      </text>
    </comment>
    <comment ref="G248" authorId="0" shapeId="0" xr:uid="{A7FBABA7-48F4-41FF-AC14-390C148257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3 juv - RW</t>
        </r>
      </text>
    </comment>
    <comment ref="E256" authorId="0" shapeId="0" xr:uid="{B439159D-D59F-4EFA-8E73-BBF1D346CD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of juvs</t>
        </r>
      </text>
    </comment>
    <comment ref="G256" authorId="0" shapeId="0" xr:uid="{45F6EA41-181B-4FF4-9289-6A69993709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brood juvs- NB and RW</t>
        </r>
      </text>
    </comment>
    <comment ref="G257" authorId="0" shapeId="0" xr:uid="{78B4CAF7-E44F-4B97-8B41-022825E582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of juvs - RW</t>
        </r>
      </text>
    </comment>
    <comment ref="H268" authorId="0" shapeId="0" xr:uid="{B77332D0-B5B5-4E19-ADF1-EACAC011C2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8" authorId="0" shapeId="0" xr:uid="{C7B1CBCF-CACE-4CFA-BFC0-9400EF5D84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69" authorId="0" shapeId="0" xr:uid="{8AA9A94A-52EE-41EC-9F8F-DFA7CEBE8A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juvs</t>
        </r>
      </text>
    </comment>
    <comment ref="E269" authorId="0" shapeId="0" xr:uid="{4D77576D-A082-4BB2-89D1-DA175E97D26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broods juvs ( east and north belt)</t>
        </r>
      </text>
    </comment>
    <comment ref="D273" authorId="0" shapeId="0" xr:uid="{2BD323CA-5D5C-49D1-8FF4-7EF570F4B9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3" authorId="0" shapeId="0" xr:uid="{42C1C53E-650C-4853-AACA-CAEA88E840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4" authorId="0" shapeId="0" xr:uid="{85F63165-314E-44C0-9D0E-057125A0D8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1 + 2 juvs</t>
        </r>
      </text>
    </comment>
    <comment ref="H274" authorId="0" shapeId="0" xr:uid="{7D1A9793-4D54-40F3-8D96-3030916364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+ 1 with food</t>
        </r>
      </text>
    </comment>
    <comment ref="L274" authorId="0" shapeId="0" xr:uid="{9B5F66A6-E8D7-4AFA-92D5-E2CD8FB494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FD</t>
        </r>
      </text>
    </comment>
    <comment ref="M274" authorId="0" shapeId="0" xr:uid="{9E8F1860-D563-4D55-9168-AD9DD8052E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79" authorId="0" shapeId="0" xr:uid="{C0DC883B-BDD8-402B-B29E-2B235E4578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81" authorId="0" shapeId="0" xr:uid="{B9C048A7-60B4-476F-98D6-1A8BC318916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1" authorId="0" shapeId="0" xr:uid="{A23170F9-B603-43B7-9B8A-E025921F54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87" authorId="0" shapeId="0" xr:uid="{C2D93912-069E-4877-BBE7-0B8E7E1A37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87" authorId="0" shapeId="0" xr:uid="{5C8680BB-F47D-4AFF-A210-6D772BF466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F287" authorId="0" shapeId="0" xr:uid="{B9E3E0F4-9B32-465D-98EF-DB80187D43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G287" authorId="0" shapeId="0" xr:uid="{1683F212-7091-4099-85C8-A636FCDA95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 and 1 brood juvs</t>
        </r>
      </text>
    </comment>
    <comment ref="K287" authorId="0" shapeId="0" xr:uid="{83A4129C-DA10-493A-8772-8B85516082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FD</t>
        </r>
      </text>
    </comment>
    <comment ref="E288" authorId="0" shapeId="0" xr:uid="{51F1EA15-0909-4ABD-8176-121D4DDF32A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G288" authorId="0" shapeId="0" xr:uid="{386C27A2-9345-40A9-96E2-88D114D9F6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RW</t>
        </r>
      </text>
    </comment>
    <comment ref="H288" authorId="0" shapeId="0" xr:uid="{74C79EA0-F5CE-4F8B-A570-CFEE3C9E6B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parking area</t>
        </r>
      </text>
    </comment>
    <comment ref="D291" authorId="0" shapeId="0" xr:uid="{C3AD9F04-55E2-478F-A469-B9C122FF3C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1" authorId="0" shapeId="0" xr:uid="{FAB79E1F-5AF1-420E-9153-DBFEBC3EAC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EB</t>
        </r>
      </text>
    </comment>
    <comment ref="G291" authorId="0" shapeId="0" xr:uid="{1E9A9EDF-DAFB-48F5-A516-14D0E2BFA1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singing, NB and RW</t>
        </r>
      </text>
    </comment>
    <comment ref="H291" authorId="0" shapeId="0" xr:uid="{5688AC0D-803F-4D33-8E61-9CD6803067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1" authorId="0" shapeId="0" xr:uid="{9738611D-3BD4-406D-86EB-4F61AC565A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M291" authorId="0" shapeId="0" xr:uid="{6664B44F-81C7-4D07-95F8-C3E69C8092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4" authorId="0" shapeId="0" xr:uid="{712DE5E6-E8AE-4766-ABFA-01E81F9A13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juvs</t>
        </r>
      </text>
    </comment>
    <comment ref="H294" authorId="0" shapeId="0" xr:uid="{A319DB40-7EFD-4C87-AEF2-EAEC13A638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juvs</t>
        </r>
      </text>
    </comment>
    <comment ref="D295" authorId="0" shapeId="0" xr:uid="{396481CE-6BDE-469B-A740-1D8A1F79E7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5" authorId="0" shapeId="0" xr:uid="{9EBAEAAF-6F29-4971-A264-9FBF2435CB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EB and NB</t>
        </r>
      </text>
    </comment>
    <comment ref="F295" authorId="0" shapeId="0" xr:uid="{2148EB74-FED2-412A-9387-D49AA08200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5" authorId="0" shapeId="0" xr:uid="{BD71DADD-2612-4C47-AF22-A8F02B1C48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NB and RW</t>
        </r>
      </text>
    </comment>
    <comment ref="H295" authorId="0" shapeId="0" xr:uid="{E5B24E24-DBE6-469A-A4B2-BB3913E67A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5" authorId="0" shapeId="0" xr:uid="{5C1198EE-FB32-4A18-8B8E-FA482C3427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5" authorId="0" shapeId="0" xr:uid="{19E7A217-0148-472D-8574-9F9363A5D7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97" authorId="0" shapeId="0" xr:uid="{6DF1047F-94E5-483A-BC02-2364534278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D301" authorId="0" shapeId="0" xr:uid="{B55D3B7B-1113-41DA-B214-CEEA3D09F9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1" authorId="0" shapeId="0" xr:uid="{3479F7B0-4A74-435F-8488-7C2A40E53C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05" authorId="0" shapeId="0" xr:uid="{E0A66648-44FD-48AF-BFF3-097258AE3EA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5" authorId="0" shapeId="0" xr:uid="{93D70170-EF21-4BDA-B8D3-51AC901CFF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+ brood juvs</t>
        </r>
      </text>
    </comment>
    <comment ref="J305" authorId="0" shapeId="0" xr:uid="{FCD6E60E-9E26-4D82-8836-47523A2FB2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7" authorId="0" shapeId="0" xr:uid="{70615BCB-2520-468C-AE7F-AA9C8A7C84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4 juvs</t>
        </r>
      </text>
    </comment>
    <comment ref="E309" authorId="0" shapeId="0" xr:uid="{0F5482BF-4F1E-462C-9796-9776758D6B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309" authorId="0" shapeId="0" xr:uid="{6C0A745C-3200-4BC2-B7FD-9D8F4B274A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G309" authorId="0" shapeId="0" xr:uid="{E8F79495-DED7-4868-B065-D4DC628B3E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K309" authorId="0" shapeId="0" xr:uid="{C31E4FCA-7A85-43EC-8511-DD906A94BD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FD</t>
        </r>
      </text>
    </comment>
    <comment ref="M309" authorId="0" shapeId="0" xr:uid="{AD49DFFD-7604-4208-8800-B43E87C481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29" authorId="0" shapeId="0" xr:uid="{67C0D723-CCE4-4D61-98E1-F6ECBCA295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29" authorId="0" shapeId="0" xr:uid="{917A965F-9ECA-4AAD-B78E-A8F02EE589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29" authorId="0" shapeId="0" xr:uid="{020DC710-2B12-457D-8ED6-C7EAFBFBB2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43" authorId="0" shapeId="0" xr:uid="{AEAD4B6E-C905-4C92-9CBB-67D12D3713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43" authorId="0" shapeId="0" xr:uid="{BE361678-E06B-4579-A1C9-DFC4DE27C8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juvs</t>
        </r>
      </text>
    </comment>
    <comment ref="M369" authorId="0" shapeId="0" xr:uid="{62FC8F81-24F9-4739-98E0-49230B5907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<sst xmlns="http://schemas.openxmlformats.org/spreadsheetml/2006/main" count="383" uniqueCount="383">
  <si>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</si>
  <si>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</si>
  <si>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</si>
  <si>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</si>
  <si>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</si>
  <si>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</si>
  <si>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</si>
  <si>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</si>
  <si>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</si>
  <si>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</si>
  <si>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</si>
  <si>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</si>
  <si>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</si>
  <si>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</si>
  <si>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</si>
  <si>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</si>
  <si>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</si>
  <si>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</si>
  <si>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</si>
  <si>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</si>
  <si>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</si>
  <si>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</si>
  <si>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</si>
  <si>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</si>
  <si>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</si>
  <si>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</si>
  <si>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</si>
  <si>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</si>
  <si>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</si>
  <si>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</si>
  <si>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</si>
  <si>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</si>
  <si>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</si>
  <si>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</si>
  <si>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</si>
  <si>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</si>
  <si>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</si>
  <si>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</si>
  <si>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</si>
  <si>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</si>
  <si>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</si>
  <si>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</si>
  <si>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</si>
  <si>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</si>
  <si>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</si>
  <si>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</si>
  <si>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</si>
  <si>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</si>
  <si>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</si>
  <si>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</si>
  <si>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</si>
  <si>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</si>
  <si>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</si>
  <si>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</si>
  <si>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</si>
  <si>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</si>
  <si>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</si>
  <si>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</si>
  <si>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</si>
  <si>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</si>
  <si>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</si>
  <si>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</si>
  <si>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</si>
  <si>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</si>
  <si>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</si>
  <si>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</si>
  <si>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</si>
  <si>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</si>
  <si>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</si>
  <si>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</si>
  <si>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</si>
  <si>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</si>
  <si>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</si>
  <si>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</si>
  <si>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</si>
  <si>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</si>
  <si>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</si>
  <si>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</si>
  <si>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</si>
  <si>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</si>
  <si>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</si>
  <si>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</si>
  <si>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</si>
  <si>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</si>
  <si>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</si>
  <si>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</si>
  <si>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</si>
  <si>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</si>
  <si>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</si>
  <si>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</si>
  <si>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</si>
  <si>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</si>
  <si>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</si>
  <si>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</si>
  <si>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</si>
  <si>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</si>
  <si>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</si>
  <si>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</si>
  <si>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</si>
  <si>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</si>
  <si>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</si>
  <si>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</si>
  <si>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</si>
  <si>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</si>
  <si>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</si>
  <si>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</si>
  <si>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</si>
  <si>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</si>
  <si>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</si>
  <si>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</si>
  <si>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</si>
  <si>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</si>
  <si>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</si>
  <si>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</si>
  <si>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</si>
  <si>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</si>
  <si>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</si>
  <si>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</si>
  <si>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</si>
  <si>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</si>
  <si>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</si>
  <si>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</si>
  <si>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</si>
  <si>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</si>
  <si>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</si>
  <si>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</si>
  <si>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</si>
  <si>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</si>
  <si>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</si>
  <si>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</si>
  <si>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</si>
  <si>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</si>
  <si>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</si>
  <si>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</si>
  <si>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</si>
  <si>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</si>
  <si>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</si>
  <si>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</si>
  <si>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</si>
  <si>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</si>
  <si>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</si>
  <si>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</si>
  <si>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</si>
  <si>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</si>
  <si>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</si>
  <si>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</si>
  <si>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</si>
  <si>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</si>
  <si>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</si>
  <si>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</si>
  <si>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</si>
  <si>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</si>
  <si>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</si>
  <si>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</si>
  <si>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</si>
  <si>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</si>
  <si>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</si>
  <si>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</si>
  <si>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</si>
  <si>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</si>
  <si>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</si>
  <si>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</si>
  <si>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</si>
  <si>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</si>
  <si>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</si>
  <si>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</si>
  <si>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</si>
  <si>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</si>
  <si>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</si>
  <si>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</si>
  <si>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</si>
  <si>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</si>
  <si>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</si>
  <si>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</si>
  <si>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</si>
  <si>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</si>
  <si>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</si>
  <si>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</si>
  <si>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</si>
  <si>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</si>
  <si>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</si>
  <si>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</si>
  <si>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</si>
  <si>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</si>
  <si>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</si>
  <si>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</si>
  <si>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</si>
  <si>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</si>
  <si>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</si>
  <si>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</si>
  <si>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</si>
  <si>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</si>
  <si>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</si>
  <si>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</si>
  <si>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</si>
  <si>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</si>
  <si>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</si>
  <si>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</si>
  <si>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</si>
  <si>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</si>
  <si>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</si>
  <si>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</si>
  <si>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</si>
  <si>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</si>
  <si>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</si>
  <si>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</si>
  <si>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</si>
  <si>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</si>
  <si>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</si>
  <si>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</si>
  <si>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</si>
  <si>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</si>
  <si>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</si>
  <si>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</si>
  <si>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</si>
  <si>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</si>
  <si>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</si>
  <si>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</si>
  <si>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</si>
  <si>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</si>
  <si>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</si>
  <si>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</si>
  <si>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</si>
  <si>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</si>
  <si>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</si>
  <si>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</si>
  <si>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</si>
  <si>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</si>
  <si>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</si>
  <si>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</si>
  <si>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</si>
  <si>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</si>
  <si>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</si>
  <si>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</si>
  <si>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</si>
  <si>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</si>
  <si>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</si>
  <si>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</si>
  <si>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</si>
  <si>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</si>
  <si>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</si>
  <si>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</si>
  <si>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</si>
  <si>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</si>
  <si>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</si>
  <si>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</si>
  <si>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</si>
  <si>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</si>
  <si>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</si>
  <si>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</si>
  <si>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</si>
  <si>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</si>
  <si>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</si>
  <si>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</si>
  <si>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</si>
  <si>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</si>
  <si>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</si>
  <si>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</si>
  <si>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</si>
  <si>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</si>
  <si>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</si>
  <si>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</si>
  <si>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</si>
  <si>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</si>
  <si>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</si>
  <si>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</si>
  <si>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</si>
  <si>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</si>
  <si>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</si>
  <si>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</si>
  <si>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</si>
  <si>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</si>
  <si>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</si>
  <si>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</si>
  <si>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</si>
  <si>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</si>
  <si>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</si>
  <si>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</si>
  <si>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</si>
  <si>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</si>
  <si>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</si>
  <si>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</si>
  <si>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</si>
  <si>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</si>
  <si>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</si>
  <si>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</si>
  <si>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</si>
  <si>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</si>
  <si>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</si>
  <si>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</si>
  <si>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</si>
  <si>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</si>
  <si>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</si>
  <si>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</si>
  <si>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</si>
  <si>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</si>
  <si>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</si>
  <si>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</si>
  <si>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</si>
  <si>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</si>
  <si>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</si>
  <si>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</si>
  <si>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</si>
  <si>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</si>
  <si>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</si>
  <si>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</si>
  <si>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</si>
  <si>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</si>
  <si>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</si>
  <si>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</si>
  <si>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</si>
  <si>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</si>
  <si>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</si>
  <si>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</si>
  <si>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</si>
  <si>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</si>
  <si>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</si>
  <si>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</si>
  <si>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</si>
  <si>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</si>
  <si>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</si>
  <si>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</si>
  <si>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</si>
  <si>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</si>
  <si>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</si>
  <si>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</si>
  <si>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</si>
  <si>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</si>
  <si>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</si>
  <si>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</si>
  <si>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</si>
  <si>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</si>
  <si>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</si>
  <si>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</si>
  <si>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</si>
  <si>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</si>
  <si>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</si>
  <si>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</si>
  <si>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</si>
  <si>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</si>
  <si>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</si>
  <si>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</si>
  <si>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</si>
  <si>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</si>
  <si>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</si>
  <si>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</si>
  <si>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</si>
  <si>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</si>
  <si>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</si>
  <si>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</si>
  <si>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</si>
  <si>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</si>
  <si>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</si>
  <si>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</si>
  <si>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</si>
  <si>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</si>
  <si>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</si>
  <si>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</si>
  <si>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</si>
  <si>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</si>
  <si>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</si>
  <si>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</si>
  <si>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</si>
  <si>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</si>
  <si>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</si>
  <si>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</si>
  <si>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</si>
  <si>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</si>
  <si>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</si>
  <si>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</si>
  <si>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</si>
  <si>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</si>
  <si>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</si>
  <si>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</si>
  <si>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</si>
  <si>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</si>
  <si>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</si>
  <si>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</si>
  <si>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</si>
  <si>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</si>
  <si>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</si>
  <si>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</si>
  <si>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- 31.05.2020    05.00- 12.30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</si>
</sst>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F84" activePane="bottomRight" state="frozen"/>
      <selection pane="topRight" activeCell="C1" sqref="C1"/>
      <selection pane="bottomLeft" activeCell="A3" sqref="A3"/>
      <selection pane="bottomRight" activeCell="H103" sqref="H103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44</v>
      </c>
      <c r="H5" s="17">
        <v>30</v>
      </c>
      <c r="I5" s="17">
        <v>22</v>
      </c>
      <c r="K5" s="17">
        <v>9</v>
      </c>
      <c r="N5" s="17">
        <f t="shared" si="0"/>
        <v>105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E7" s="17">
        <v>4</v>
      </c>
      <c r="G7" s="17">
        <v>2</v>
      </c>
      <c r="H7" s="17">
        <v>42</v>
      </c>
      <c r="I7" s="17">
        <v>24</v>
      </c>
      <c r="L7" s="17">
        <v>17</v>
      </c>
      <c r="N7" s="17">
        <f t="shared" si="0"/>
        <v>89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1</v>
      </c>
      <c r="I13" s="17">
        <v>1</v>
      </c>
      <c r="K13" s="17">
        <v>2</v>
      </c>
      <c r="L13" s="17">
        <v>4</v>
      </c>
      <c r="N13" s="17">
        <f t="shared" si="0"/>
        <v>8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1</v>
      </c>
      <c r="N16" s="17">
        <f t="shared" si="0"/>
        <v>1</v>
      </c>
    </row>
    <row r="17" spans="1:14" x14ac:dyDescent="0.35">
      <c r="A17" s="11">
        <v>19</v>
      </c>
      <c r="B17" s="9" t="s">
        <v>12</v>
      </c>
      <c r="L17" s="17">
        <v>2</v>
      </c>
      <c r="N17" s="17">
        <f t="shared" si="0"/>
        <v>2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5</v>
      </c>
      <c r="K22" s="17">
        <v>2</v>
      </c>
      <c r="L22" s="17">
        <v>2</v>
      </c>
      <c r="N22" s="17">
        <f t="shared" si="0"/>
        <v>9</v>
      </c>
    </row>
    <row r="23" spans="1:14" x14ac:dyDescent="0.35">
      <c r="A23" s="11">
        <v>26</v>
      </c>
      <c r="B23" s="9" t="s">
        <v>16</v>
      </c>
      <c r="G23" s="17">
        <v>43</v>
      </c>
      <c r="L23" s="17">
        <v>2</v>
      </c>
      <c r="N23" s="17">
        <f t="shared" si="0"/>
        <v>45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N25" s="17">
        <f t="shared" si="0"/>
        <v>0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85</v>
      </c>
      <c r="L27" s="17">
        <v>7</v>
      </c>
      <c r="N27" s="17">
        <f t="shared" si="0"/>
        <v>92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N29" s="17">
        <f t="shared" si="0"/>
        <v>0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7</v>
      </c>
      <c r="N32" s="17">
        <f t="shared" si="0"/>
        <v>7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14</v>
      </c>
      <c r="L35" s="17">
        <v>2</v>
      </c>
      <c r="N35" s="17">
        <f t="shared" si="0"/>
        <v>16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E48" s="17">
        <v>1</v>
      </c>
      <c r="K48" s="17">
        <v>2</v>
      </c>
      <c r="N48" s="17">
        <f t="shared" si="0"/>
        <v>3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H51" s="17">
        <v>2</v>
      </c>
      <c r="K51" s="17">
        <v>2</v>
      </c>
      <c r="M51" s="17">
        <v>1</v>
      </c>
      <c r="N51" s="17">
        <f t="shared" si="0"/>
        <v>5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E61" s="17">
        <v>1</v>
      </c>
      <c r="G61" s="17">
        <v>4</v>
      </c>
      <c r="N61" s="17">
        <f t="shared" si="0"/>
        <v>5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8</v>
      </c>
      <c r="L63" s="17">
        <v>1</v>
      </c>
      <c r="N63" s="17">
        <f t="shared" si="0"/>
        <v>9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I74" s="17">
        <v>1</v>
      </c>
      <c r="N74" s="17">
        <f t="shared" si="1"/>
        <v>1</v>
      </c>
    </row>
    <row r="75" spans="1:14" x14ac:dyDescent="0.35">
      <c r="A75" s="8">
        <v>113</v>
      </c>
      <c r="B75" s="9" t="s">
        <v>62</v>
      </c>
      <c r="E75" s="17">
        <v>1</v>
      </c>
      <c r="K75" s="17">
        <v>2</v>
      </c>
      <c r="N75" s="17">
        <f t="shared" si="1"/>
        <v>3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K78" s="17">
        <v>2</v>
      </c>
      <c r="N78" s="17">
        <f t="shared" si="1"/>
        <v>2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N81" s="17">
        <f t="shared" si="1"/>
        <v>0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N85" s="17">
        <f t="shared" si="1"/>
        <v>0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1</v>
      </c>
      <c r="N87" s="17">
        <f t="shared" si="1"/>
        <v>1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N96" s="17">
        <f t="shared" si="1"/>
        <v>0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9</v>
      </c>
      <c r="J104" s="17">
        <v>1</v>
      </c>
      <c r="L104" s="17">
        <v>2</v>
      </c>
      <c r="N104" s="17">
        <f t="shared" si="1"/>
        <v>12</v>
      </c>
    </row>
    <row r="105" spans="1:14" x14ac:dyDescent="0.35">
      <c r="A105" s="11">
        <v>159</v>
      </c>
      <c r="B105" s="9" t="s">
        <v>97</v>
      </c>
      <c r="G105" s="17">
        <v>88</v>
      </c>
      <c r="L105" s="17">
        <v>4</v>
      </c>
      <c r="N105" s="17">
        <f t="shared" si="1"/>
        <v>92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G108" s="17">
        <v>6</v>
      </c>
      <c r="N108" s="17">
        <f t="shared" si="1"/>
        <v>6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G110" s="17">
        <v>2</v>
      </c>
      <c r="N110" s="17">
        <f t="shared" si="1"/>
        <v>2</v>
      </c>
    </row>
    <row r="111" spans="1:14" x14ac:dyDescent="0.35">
      <c r="A111" s="11">
        <v>167</v>
      </c>
      <c r="B111" s="9" t="s">
        <v>118</v>
      </c>
      <c r="G111" s="17">
        <v>5</v>
      </c>
      <c r="H111" s="17">
        <v>2</v>
      </c>
      <c r="I111" s="17">
        <v>6</v>
      </c>
      <c r="N111" s="17">
        <f t="shared" si="1"/>
        <v>13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G119" s="17">
        <v>1</v>
      </c>
      <c r="N119" s="17">
        <f t="shared" si="1"/>
        <v>1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N151" s="17">
        <f t="shared" si="2"/>
        <v>0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G159" s="17">
        <v>4</v>
      </c>
      <c r="I159" s="17">
        <v>4</v>
      </c>
      <c r="K159" s="17">
        <v>1</v>
      </c>
      <c r="L159" s="17">
        <v>1</v>
      </c>
      <c r="N159" s="17">
        <f t="shared" si="2"/>
        <v>10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123</v>
      </c>
      <c r="N171" s="17">
        <f t="shared" si="2"/>
        <v>123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G193" s="17">
        <v>14</v>
      </c>
      <c r="N193" s="17">
        <f t="shared" si="2"/>
        <v>14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E208" s="17">
        <v>1</v>
      </c>
      <c r="I208" s="17">
        <v>2</v>
      </c>
      <c r="N208" s="17">
        <f t="shared" si="3"/>
        <v>3</v>
      </c>
    </row>
    <row r="209" spans="1:14" x14ac:dyDescent="0.35">
      <c r="A209" s="11">
        <v>306</v>
      </c>
      <c r="B209" s="9" t="s">
        <v>194</v>
      </c>
      <c r="E209" s="17">
        <v>25</v>
      </c>
      <c r="G209" s="17">
        <v>10</v>
      </c>
      <c r="K209" s="17">
        <v>15</v>
      </c>
      <c r="M209" s="17">
        <v>5</v>
      </c>
      <c r="N209" s="17">
        <f t="shared" si="3"/>
        <v>55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F212" s="17">
        <v>1</v>
      </c>
      <c r="N212" s="17">
        <f t="shared" si="3"/>
        <v>1</v>
      </c>
    </row>
    <row r="213" spans="1:14" x14ac:dyDescent="0.35">
      <c r="A213" s="11">
        <v>315</v>
      </c>
      <c r="B213" s="15" t="s">
        <v>199</v>
      </c>
      <c r="E213" s="17">
        <v>1</v>
      </c>
      <c r="K213" s="17">
        <v>1</v>
      </c>
      <c r="N213" s="17">
        <f t="shared" si="3"/>
        <v>2</v>
      </c>
    </row>
    <row r="214" spans="1:14" x14ac:dyDescent="0.35">
      <c r="A214" s="11">
        <v>318</v>
      </c>
      <c r="B214" s="9" t="s">
        <v>201</v>
      </c>
      <c r="F214" s="17">
        <v>1</v>
      </c>
      <c r="N214" s="17">
        <f t="shared" si="3"/>
        <v>1</v>
      </c>
    </row>
    <row r="215" spans="1:14" x14ac:dyDescent="0.35">
      <c r="A215" s="11">
        <v>320</v>
      </c>
      <c r="B215" s="9" t="s">
        <v>200</v>
      </c>
      <c r="D215" s="17">
        <v>1</v>
      </c>
      <c r="N215" s="17">
        <f t="shared" si="3"/>
        <v>1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G228" s="17">
        <v>1</v>
      </c>
      <c r="M228" s="17">
        <v>1</v>
      </c>
      <c r="N228" s="17">
        <f t="shared" si="3"/>
        <v>2</v>
      </c>
    </row>
    <row r="229" spans="1:14" x14ac:dyDescent="0.35">
      <c r="A229" s="11">
        <v>345</v>
      </c>
      <c r="B229" s="9" t="s">
        <v>213</v>
      </c>
      <c r="K229" s="17">
        <v>2</v>
      </c>
      <c r="N229" s="17">
        <f t="shared" si="3"/>
        <v>2</v>
      </c>
    </row>
    <row r="230" spans="1:14" x14ac:dyDescent="0.35">
      <c r="A230" s="11">
        <v>347</v>
      </c>
      <c r="B230" s="9" t="s">
        <v>86</v>
      </c>
      <c r="K230" s="17">
        <v>1</v>
      </c>
      <c r="N230" s="17">
        <f t="shared" si="3"/>
        <v>1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N242" s="17">
        <f t="shared" si="3"/>
        <v>0</v>
      </c>
    </row>
    <row r="243" spans="1:14" x14ac:dyDescent="0.35">
      <c r="A243" s="8">
        <v>376</v>
      </c>
      <c r="B243" s="9" t="s">
        <v>221</v>
      </c>
      <c r="K243" s="17">
        <v>11</v>
      </c>
      <c r="M243" s="17">
        <v>1</v>
      </c>
      <c r="N243" s="17">
        <f t="shared" si="3"/>
        <v>12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D245" s="17">
        <v>12</v>
      </c>
      <c r="K245" s="17">
        <v>21</v>
      </c>
      <c r="N245" s="17">
        <f t="shared" si="3"/>
        <v>33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G248" s="17">
        <v>5</v>
      </c>
      <c r="K248" s="17">
        <v>1</v>
      </c>
      <c r="N248" s="17">
        <f t="shared" si="3"/>
        <v>6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E256" s="17">
        <v>8</v>
      </c>
      <c r="G256" s="17">
        <v>12</v>
      </c>
      <c r="N256" s="17">
        <f t="shared" si="3"/>
        <v>20</v>
      </c>
    </row>
    <row r="257" spans="1:14" x14ac:dyDescent="0.35">
      <c r="A257" s="11">
        <v>393</v>
      </c>
      <c r="B257" s="9" t="s">
        <v>234</v>
      </c>
      <c r="D257" s="17">
        <v>2</v>
      </c>
      <c r="G257" s="17">
        <v>8</v>
      </c>
      <c r="H257" s="17">
        <v>2</v>
      </c>
      <c r="N257" s="17">
        <f t="shared" si="3"/>
        <v>12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E264" s="17">
        <v>3</v>
      </c>
      <c r="N264" s="17">
        <f t="shared" si="4"/>
        <v>3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M268" s="17">
        <v>1</v>
      </c>
      <c r="N268" s="17">
        <f t="shared" si="4"/>
        <v>2</v>
      </c>
    </row>
    <row r="269" spans="1:14" x14ac:dyDescent="0.35">
      <c r="A269" s="11">
        <v>415</v>
      </c>
      <c r="B269" s="9" t="s">
        <v>249</v>
      </c>
      <c r="D269" s="17">
        <v>7</v>
      </c>
      <c r="E269" s="17">
        <v>16</v>
      </c>
      <c r="N269" s="17">
        <f t="shared" si="4"/>
        <v>23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D273" s="17">
        <v>1</v>
      </c>
      <c r="M273" s="17">
        <v>1</v>
      </c>
      <c r="N273" s="17">
        <f t="shared" si="4"/>
        <v>2</v>
      </c>
    </row>
    <row r="274" spans="1:14" x14ac:dyDescent="0.35">
      <c r="A274" s="11">
        <v>425</v>
      </c>
      <c r="B274" s="9" t="s">
        <v>252</v>
      </c>
      <c r="D274" s="17">
        <v>5</v>
      </c>
      <c r="H274" s="17">
        <v>2</v>
      </c>
      <c r="L274" s="17">
        <v>1</v>
      </c>
      <c r="M274" s="17">
        <v>1</v>
      </c>
      <c r="N274" s="17">
        <f t="shared" si="4"/>
        <v>9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K279" s="17">
        <v>2</v>
      </c>
      <c r="M279" s="17">
        <v>2</v>
      </c>
      <c r="N279" s="17">
        <f t="shared" si="4"/>
        <v>4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K281" s="17">
        <v>1</v>
      </c>
      <c r="M281" s="17">
        <v>1</v>
      </c>
      <c r="N281" s="17">
        <f t="shared" si="4"/>
        <v>2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D287" s="17">
        <v>1</v>
      </c>
      <c r="E287" s="17">
        <v>4</v>
      </c>
      <c r="F287" s="17">
        <v>1</v>
      </c>
      <c r="G287" s="17">
        <v>8</v>
      </c>
      <c r="H287" s="17">
        <v>1</v>
      </c>
      <c r="K287" s="17">
        <v>2</v>
      </c>
      <c r="N287" s="17">
        <f t="shared" si="4"/>
        <v>17</v>
      </c>
    </row>
    <row r="288" spans="1:14" x14ac:dyDescent="0.35">
      <c r="A288" s="11">
        <v>456</v>
      </c>
      <c r="B288" s="9" t="s">
        <v>257</v>
      </c>
      <c r="E288" s="17">
        <v>1</v>
      </c>
      <c r="G288" s="17">
        <v>1</v>
      </c>
      <c r="H288" s="17">
        <v>1</v>
      </c>
      <c r="N288" s="17">
        <f t="shared" si="4"/>
        <v>3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D291" s="17">
        <v>3</v>
      </c>
      <c r="E291" s="17">
        <v>1</v>
      </c>
      <c r="G291" s="17">
        <v>7</v>
      </c>
      <c r="H291" s="17">
        <v>3</v>
      </c>
      <c r="K291" s="17">
        <v>3</v>
      </c>
      <c r="M291" s="17">
        <v>2</v>
      </c>
      <c r="N291" s="17">
        <f t="shared" si="4"/>
        <v>19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G294" s="17">
        <v>7</v>
      </c>
      <c r="H294" s="17">
        <v>6</v>
      </c>
      <c r="N294" s="17">
        <f t="shared" si="4"/>
        <v>13</v>
      </c>
    </row>
    <row r="295" spans="1:14" x14ac:dyDescent="0.35">
      <c r="A295" s="11">
        <v>473</v>
      </c>
      <c r="B295" s="9" t="s">
        <v>273</v>
      </c>
      <c r="D295" s="17">
        <v>2</v>
      </c>
      <c r="E295" s="17">
        <v>4</v>
      </c>
      <c r="F295" s="17">
        <v>1</v>
      </c>
      <c r="G295" s="17">
        <v>5</v>
      </c>
      <c r="H295" s="17">
        <v>2</v>
      </c>
      <c r="K295" s="17">
        <v>4</v>
      </c>
      <c r="M295" s="17">
        <v>3</v>
      </c>
      <c r="N295" s="17">
        <f t="shared" si="4"/>
        <v>21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F297" s="17">
        <v>1</v>
      </c>
      <c r="N297" s="17">
        <f t="shared" si="4"/>
        <v>1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N299" s="17">
        <f t="shared" si="4"/>
        <v>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D301" s="17">
        <v>3</v>
      </c>
      <c r="E301" s="17">
        <v>2</v>
      </c>
      <c r="H301" s="17">
        <v>2</v>
      </c>
      <c r="N301" s="17">
        <f t="shared" si="4"/>
        <v>7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D305" s="17">
        <v>1</v>
      </c>
      <c r="E305" s="17">
        <v>6</v>
      </c>
      <c r="J305" s="17">
        <v>1</v>
      </c>
      <c r="N305" s="17">
        <f t="shared" si="4"/>
        <v>8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D307" s="17">
        <v>6</v>
      </c>
      <c r="I307" s="17">
        <v>1</v>
      </c>
      <c r="N307" s="17">
        <f t="shared" si="4"/>
        <v>7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E309" s="17">
        <v>1</v>
      </c>
      <c r="F309" s="17">
        <v>1</v>
      </c>
      <c r="G309" s="17">
        <v>1</v>
      </c>
      <c r="K309" s="17">
        <v>1</v>
      </c>
      <c r="M309" s="17">
        <v>2</v>
      </c>
      <c r="N309" s="17">
        <f t="shared" si="4"/>
        <v>6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1</v>
      </c>
      <c r="E329" s="17">
        <v>1</v>
      </c>
      <c r="H329" s="17">
        <v>1</v>
      </c>
      <c r="N329" s="17">
        <f t="shared" si="5"/>
        <v>3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1</v>
      </c>
      <c r="N334" s="17">
        <f t="shared" si="5"/>
        <v>1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K338" s="17">
        <v>6</v>
      </c>
      <c r="N338" s="17">
        <f t="shared" si="5"/>
        <v>6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E343" s="17">
        <v>1</v>
      </c>
      <c r="F343" s="17">
        <v>2</v>
      </c>
      <c r="G343" s="17">
        <v>6</v>
      </c>
      <c r="H343" s="17">
        <v>3</v>
      </c>
      <c r="N343" s="17">
        <f t="shared" si="5"/>
        <v>12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K352" s="17">
        <v>2</v>
      </c>
      <c r="N352" s="17">
        <f t="shared" si="5"/>
        <v>2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E358" s="17">
        <v>2</v>
      </c>
      <c r="H358" s="17">
        <v>10</v>
      </c>
      <c r="K358" s="17">
        <v>2</v>
      </c>
      <c r="N358" s="17">
        <f t="shared" si="5"/>
        <v>14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K369" s="17">
        <v>5</v>
      </c>
      <c r="M369" s="17">
        <v>2</v>
      </c>
      <c r="N369" s="17">
        <f>SUM(C369+D369+E369+F369+G369+H369+I369+J369+K369+L369+M369)</f>
        <v>7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SUM(N3:N372)</f>
        <v>1020</v>
      </c>
    </row>
    <row r="374" spans="1:14" x14ac:dyDescent="0.35">
      <c r="N374" s="17">
        <f>COUNTIF(N3:N369,"&gt;0")</f>
        <v>66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2020-08-22T12:27:24Z</dcterms:modified>
</cp:coreProperties>
</file>