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847635A0-B12A-4714-AAB7-377BFE19DB60}" xr6:coauthVersionLast="33" xr6:coauthVersionMax="33" xr10:uidLastSave="{00000000-0000-0000-0000-000000000000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6" i="1" l="1"/>
  <c r="N3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F2B44C16-C275-4AD0-9090-AD7B57B555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poor visibility until 10am</t>
        </r>
      </text>
    </comment>
    <comment ref="G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2nd bird appearing occasionally from island 1</t>
        </r>
      </text>
    </comment>
    <comment ref="H11" authorId="0" shapeId="0" xr:uid="{633083A8-EA00-4162-A777-C99896CF4E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+ 10 goslings</t>
        </r>
      </text>
    </comment>
    <comment ref="I11" authorId="0" shapeId="0" xr:uid="{EAD92DAC-B71A-4335-B48C-07D9DE7592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+ 30 goslings</t>
        </r>
      </text>
    </comment>
    <comment ref="H12" authorId="0" shapeId="0" xr:uid="{8D67421A-627D-45AB-8765-F07791A6ED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+ 23 goslings</t>
        </r>
      </text>
    </comment>
    <comment ref="I12" authorId="0" shapeId="0" xr:uid="{872FD938-4B00-4CCE-AA97-547FC3973B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+27 goslings</t>
        </r>
      </text>
    </comment>
    <comment ref="K12" authorId="0" shapeId="0" xr:uid="{FB7795F5-D93E-4AB5-A669-DD383C521F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goslings</t>
        </r>
      </text>
    </comment>
    <comment ref="G16" authorId="0" shapeId="0" xr:uid="{A5391D0A-0CCE-4A49-8F08-F278ABA1E5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G17" authorId="0" shapeId="0" xr:uid="{EB05EB8E-85C6-4D8B-995C-F5F0457161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9" authorId="0" shapeId="0" xr:uid="{7C6304D4-7727-48FF-862E-7C13D98FF2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" authorId="0" shapeId="0" xr:uid="{051673B1-0B52-4A5F-B6CB-14A22976DB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2male, 1fem</t>
        </r>
      </text>
    </comment>
    <comment ref="G21" authorId="0" shapeId="0" xr:uid="{6C633145-F6FE-475C-B756-980037A482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20male, 4 fem</t>
        </r>
      </text>
    </comment>
    <comment ref="H21" authorId="0" shapeId="0" xr:uid="{3C371503-2DFE-42EE-AA48-D803118058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 shapeId="0" xr:uid="{0BF7EDC0-1116-4295-9E0D-488DF2D5BF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 shapeId="0" xr:uid="{1A3DBF1E-0DE1-47FD-9D64-2A0B22E155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4" authorId="0" shapeId="0" xr:uid="{74C336B0-142D-4A43-91CB-9727B86611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 shapeId="0" xr:uid="{EE067463-0B36-46FD-9CAC-5F8377DE82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29male, 6fem</t>
        </r>
      </text>
    </comment>
    <comment ref="I24" authorId="0" shapeId="0" xr:uid="{DD6E5653-E145-40EB-8B0E-82919512E6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</t>
        </r>
      </text>
    </comment>
    <comment ref="G28" authorId="0" shapeId="0" xr:uid="{2D635E2B-08F7-488A-B338-8FB8DF6533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H28" authorId="0" shapeId="0" xr:uid="{E7176F84-04C5-4DC3-A577-B1E82A5C92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 shapeId="0" xr:uid="{7958ACAF-744F-40B4-8DDC-0BC44E4321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2male, 2fem</t>
        </r>
      </text>
    </comment>
    <comment ref="G33" authorId="0" shapeId="0" xr:uid="{B4792972-F028-420D-AE72-EA3A097AD9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15male, 4 fem</t>
        </r>
      </text>
    </comment>
    <comment ref="I33" authorId="0" shapeId="0" xr:uid="{C4BD04B6-DD47-4315-B200-18C5C278D1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3" authorId="0" shapeId="0" xr:uid="{D889AD73-47FF-4CE8-8A03-32C89DBDF1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F62" authorId="0" shapeId="0" xr:uid="{3504870D-2452-4508-BDDD-490633EA13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in west end of C4?</t>
        </r>
      </text>
    </comment>
    <comment ref="H82" authorId="0" shapeId="0" xr:uid="{ECFB97CD-001F-4257-A60D-76442CDECF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over at 10.50</t>
        </r>
      </text>
    </comment>
    <comment ref="G84" authorId="0" shapeId="0" xr:uid="{4A4B77BE-1EF1-4ED0-90B9-D96CC37AB3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fem, into C4</t>
        </r>
      </text>
    </comment>
    <comment ref="H93" authorId="0" shapeId="0" xr:uid="{CF46D880-1450-4836-8DD3-63BC937CCC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B9201A55-1F30-43AD-9D56-7162F5CC6D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brood of 5 chicks</t>
        </r>
      </text>
    </comment>
    <comment ref="F105" authorId="0" shapeId="0" xr:uid="{84E56CF7-D73C-4FF4-99A6-7D1ACED20C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chicks</t>
        </r>
      </text>
    </comment>
    <comment ref="G105" authorId="0" shapeId="0" xr:uid="{436B5CA4-C41D-458D-AB62-BCAC7D68B9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broods (4,3,2,1)</t>
        </r>
      </text>
    </comment>
    <comment ref="K106" authorId="0" shapeId="0" xr:uid="{71B4C228-BE6B-4022-91BD-7C243F42F8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flew in from south at 08.31 and remained on washes til afternoon.</t>
        </r>
      </text>
    </comment>
    <comment ref="H126" authorId="0" shapeId="0" xr:uid="{BBC68B4B-270E-4E9F-9208-9B06293F67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2 chicks (&gt;7days old)
+ brood 1 chick now able to fly
(1 bird sitting, no sign of broods from the other 2 nests occupied last week)</t>
        </r>
      </text>
    </comment>
    <comment ref="K145" authorId="0" shapeId="0" xr:uid="{0569FB6A-EE8F-4C21-A807-0FD65556FC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'chipping' early morning</t>
        </r>
      </text>
    </comment>
    <comment ref="E164" authorId="0" shapeId="0" xr:uid="{30187F60-E624-4DB9-98F3-7B6E461A85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1 heard</t>
        </r>
      </text>
    </comment>
    <comment ref="H164" authorId="0" shapeId="0" xr:uid="{F7285F72-3B08-4AE6-9137-FB3BF02172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 ( 3, 4, and one in dense cover on south west shore of lake)</t>
        </r>
      </text>
    </comment>
    <comment ref="G177" authorId="0" shapeId="0" xr:uid="{2DC443B3-4AEA-48A5-ABA6-296CBCF66A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15+ nests on islands</t>
        </r>
      </text>
    </comment>
    <comment ref="G200" authorId="0" shapeId="0" xr:uid="{89BA5B78-0D76-4039-AD2C-39291DCAC1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pairs?</t>
        </r>
      </text>
    </comment>
    <comment ref="C209" authorId="0" shapeId="0" xr:uid="{44EB6DE7-0910-4743-AA47-C514D4195E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11" authorId="0" shapeId="0" xr:uid="{FBA3DFB0-E1DE-42B5-A756-5704CA91A9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14" authorId="0" shapeId="0" xr:uid="{BA916708-50F1-4B46-AADC-15BE6A3462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J223" authorId="0" shapeId="0" xr:uid="{99358920-4481-4B10-BF88-8B619725CD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caught in nets</t>
        </r>
      </text>
    </comment>
    <comment ref="C246" authorId="0" shapeId="0" xr:uid="{70890D0B-720D-4A26-AE4C-BDCA22C91A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 shapeId="0" xr:uid="{C857E561-BCF1-4453-B53E-C9FEDF6FD5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9" authorId="0" shapeId="0" xr:uid="{49834D04-B424-4996-B11B-26542437DD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+ 4juvs caught by TB</t>
        </r>
      </text>
    </comment>
    <comment ref="J264" authorId="0" shapeId="0" xr:uid="{3F29B3ED-6C2A-4B24-BBC4-9B8162D445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caught in nets</t>
        </r>
      </text>
    </comment>
    <comment ref="M264" authorId="0" shapeId="0" xr:uid="{A51D3631-407F-4351-93AC-74C60010C3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5" authorId="0" shapeId="0" xr:uid="{88EB15BE-079B-45DF-A327-2BA8AC5100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juvs caught in nets</t>
        </r>
      </text>
    </comment>
    <comment ref="C269" authorId="0" shapeId="0" xr:uid="{5961EE44-5FAE-4198-8146-7912C23341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0305EDE7-0CB5-49D8-8712-5748F49930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F467D375-51E9-444B-A2C9-91710B0FEB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alarm call</t>
        </r>
      </text>
    </comment>
    <comment ref="J269" authorId="0" shapeId="0" xr:uid="{7B8B7E22-8742-4538-B595-DC2E7C9549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2" authorId="0" shapeId="0" xr:uid="{FA97795A-77F8-483C-B2E9-9A0E1A7B37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B68431B6-4028-4C98-A78A-D75820EEFD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8C5A6D5E-1D26-41C4-BFCC-813911A8E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 shapeId="0" xr:uid="{749CBE34-26FF-49AB-8A75-77E4881958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3" authorId="0" shapeId="0" xr:uid="{02AE7D43-0986-441B-81B1-9EBAD3F251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273" authorId="0" shapeId="0" xr:uid="{D4341992-3034-4B17-BAAA-601AF42995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73" authorId="0" shapeId="0" xr:uid="{0D143433-5622-499E-96E8-4B4C5FFCBE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3" authorId="0" shapeId="0" xr:uid="{0E2D44A8-1FF2-4FA6-9A19-3C42717EE6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with food</t>
        </r>
      </text>
    </comment>
    <comment ref="M273" authorId="0" shapeId="0" xr:uid="{A4C19653-3EF1-45AC-992E-BFDDCB220B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 shapeId="0" xr:uid="{914CF7B6-1B47-4F32-A876-841A6541CE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6" authorId="0" shapeId="0" xr:uid="{F9294EEA-D201-474A-9E43-0F3929C590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76" authorId="0" shapeId="0" xr:uid="{19C3BBF9-9E45-47B7-B37E-8990CDABFA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 shapeId="0" xr:uid="{821B1FB9-C958-4B70-8DC9-BAEFBD3AB6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BE5E96D4-B601-4155-9465-0B233CDFE6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78" authorId="0" shapeId="0" xr:uid="{15A72FC9-3BDC-4A33-9317-6248B24665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 shapeId="0" xr:uid="{D15EADE0-49DF-43F4-8847-7C1F1CD16E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8" authorId="0" shapeId="0" xr:uid="{A6C1F14D-629D-42DF-ACC8-FE34367942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nesting material</t>
        </r>
      </text>
    </comment>
    <comment ref="E285" authorId="0" shapeId="0" xr:uid="{B84A817C-3848-4983-946D-BC3A779233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 shapeId="0" xr:uid="{77768AD5-BE7C-41CD-9DDD-1B57245A8A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unknown number singing</t>
        </r>
      </text>
    </comment>
    <comment ref="H285" authorId="0" shapeId="0" xr:uid="{626E1582-5AB7-4654-AA33-BB9078F65D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peat mound</t>
        </r>
      </text>
    </comment>
    <comment ref="M285" authorId="0" shapeId="0" xr:uid="{C3738D05-84A2-4083-A611-5ACD595015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F287" authorId="0" shapeId="0" xr:uid="{F5CFCB83-9954-4812-B61C-A8E6AD8DA1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many singing</t>
        </r>
      </text>
    </comment>
    <comment ref="G287" authorId="0" shapeId="0" xr:uid="{3DC240A6-56F5-4233-9D63-5535B256B1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 </t>
        </r>
      </text>
    </comment>
    <comment ref="H287" authorId="0" shapeId="0" xr:uid="{86261C96-6866-41D3-807F-994E8C088F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and contour ditch</t>
        </r>
      </text>
    </comment>
    <comment ref="J287" authorId="0" shapeId="0" xr:uid="{745A7DAB-C765-4175-9630-B43E934533C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+ 2 caught in nets</t>
        </r>
      </text>
    </comment>
    <comment ref="K287" authorId="0" shapeId="0" xr:uid="{29017016-4AAA-47C8-B702-5D403FE64C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1 ferry drove, 1 flight pond, 1 new cut</t>
        </r>
      </text>
    </comment>
    <comment ref="C292" authorId="0" shapeId="0" xr:uid="{368C2F02-72B9-4085-93D3-80EF00CDB6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44EFEFA2-2BA5-456A-8C99-BF3CC2E3F2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42A0FB0D-856B-4A28-B9E1-4B8C2926528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2" authorId="0" shapeId="0" xr:uid="{949E3746-E7E2-457D-8C03-9651AE5BCD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5709E910-5F1D-4967-A6F1-1FFF5D9136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+ 2 caught in nets</t>
        </r>
      </text>
    </comment>
    <comment ref="K292" authorId="0" shapeId="0" xr:uid="{63E129FD-6FA9-40BC-B323-C72533C5A2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</t>
        </r>
      </text>
    </comment>
    <comment ref="M292" authorId="0" shapeId="0" xr:uid="{ABACA55B-DE2B-41A6-AC3C-028FA268EFF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97" authorId="0" shapeId="0" xr:uid="{C52F98C1-B980-441D-9370-305FB89FAA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K297" authorId="0" shapeId="0" xr:uid="{C4E1DA56-1872-427C-A49F-3F6CFFB216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juveniles </t>
        </r>
      </text>
    </comment>
    <comment ref="C300" authorId="0" shapeId="0" xr:uid="{47B57152-8FE2-4860-8E6B-A6E62A9732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0" authorId="0" shapeId="0" xr:uid="{965A55C3-97FA-4145-A575-D6AAE95B63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0" authorId="0" shapeId="0" xr:uid="{11382294-C87D-4913-BB02-239DA4AD37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7D62F5B1-FF67-4511-AAFB-F89A3A92FDC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5E268454-2D66-4BE7-8B9B-599A5DA410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305" authorId="0" shapeId="0" xr:uid="{BA9A9591-ED5B-481A-9039-2B23D8BEA1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5" authorId="0" shapeId="0" xr:uid="{528F1D5B-D147-49A7-BE95-D4831501B2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cradge ditch</t>
        </r>
      </text>
    </comment>
    <comment ref="J305" authorId="0" shapeId="0" xr:uid="{13274824-96B5-4B85-A2C7-DCA59BB354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05" authorId="0" shapeId="0" xr:uid="{DAB060F6-29EC-4B51-B83B-A954E01B0B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 shapeId="0" xr:uid="{6EB55C4B-4472-4EFC-B5DB-A7B4B488B1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19" authorId="0" shapeId="0" xr:uid="{3F18206E-C738-4D49-9832-E5EC04C3D9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2" authorId="0" shapeId="0" xr:uid="{EEC3CB5C-3074-4CAB-82CB-8E07A522E7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37" authorId="0" shapeId="0" xr:uid="{49846E38-799C-483C-AB56-A26DFCFA70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 shapeId="0" xr:uid="{E8BCC923-07DB-40A7-AE60-7DE96A606F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37" authorId="0" shapeId="0" xr:uid="{89F27104-038C-4AE4-8980-E4CF8585D0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I342" authorId="0" shapeId="0" xr:uid="{D2FCB902-B486-4BA1-9E74-6D7DB24341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42" authorId="0" shapeId="0" xr:uid="{C0B48B2F-9EFD-47E3-977D-9854DC1FD6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57" authorId="0" shapeId="0" xr:uid="{A8A4352F-92E1-44E4-80FA-6B4FBB93CD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60" authorId="0" shapeId="0" xr:uid="{3A132E9B-5567-4BC1-A72D-A2E52F9D19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60" authorId="0" shapeId="0" xr:uid="{140D0BC5-B66D-43F9-B915-17D75FEA32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 </t>
        </r>
      </text>
    </comment>
    <comment ref="H360" authorId="0" shapeId="0" xr:uid="{3E38E787-8D7D-4E44-992A-CF530EB470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0" authorId="0" shapeId="0" xr:uid="{B44851BD-9663-46C0-A6A2-DDCDC18B92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<sst xmlns="http://schemas.openxmlformats.org/spreadsheetml/2006/main" count="376" uniqueCount="376">
  <si>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</si>
  <si>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</si>
  <si>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</si>
  <si>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</si>
  <si>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</si>
  <si>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</si>
  <si>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</si>
  <si>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</si>
  <si>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</si>
  <si>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</si>
  <si>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</si>
  <si>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</si>
  <si>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</si>
  <si>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</si>
  <si>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</si>
  <si>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</si>
  <si>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</si>
  <si>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</si>
  <si>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</si>
  <si>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</si>
  <si>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</si>
  <si>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</si>
  <si>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</si>
  <si>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</si>
  <si>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</si>
  <si>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</si>
  <si>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</si>
  <si>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</si>
  <si>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</si>
  <si>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</si>
  <si>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</si>
  <si>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</si>
  <si>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</si>
  <si>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</si>
  <si>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</si>
  <si>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</si>
  <si>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</si>
  <si>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</si>
  <si>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</si>
  <si>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</si>
  <si>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</si>
  <si>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</si>
  <si>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</si>
  <si>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</si>
  <si>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</si>
  <si>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</si>
  <si>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</si>
  <si>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</si>
  <si>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</si>
  <si>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</si>
  <si>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</si>
  <si>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</si>
  <si>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</si>
  <si>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</si>
  <si>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</si>
  <si>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</si>
  <si>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</si>
  <si>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</si>
  <si>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</si>
  <si>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</si>
  <si>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</si>
  <si>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</si>
  <si>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</si>
  <si>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</si>
  <si>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</si>
  <si>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</si>
  <si>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</si>
  <si>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</si>
  <si>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</si>
  <si>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</si>
  <si>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</si>
  <si>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</si>
  <si>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</si>
  <si>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</si>
  <si>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</si>
  <si>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</si>
  <si>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</si>
  <si>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</si>
  <si>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</si>
  <si>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</si>
  <si>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</si>
  <si>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</si>
  <si>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</si>
  <si>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</si>
  <si>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</si>
  <si>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</si>
  <si>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</si>
  <si>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</si>
  <si>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</si>
  <si>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</si>
  <si>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</si>
  <si>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</si>
  <si>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</si>
  <si>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</si>
  <si>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</si>
  <si>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</si>
  <si>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</si>
  <si>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</si>
  <si>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</si>
  <si>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</si>
  <si>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</si>
  <si>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</si>
  <si>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</si>
  <si>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</si>
  <si>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</si>
  <si>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</si>
  <si>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</si>
  <si>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</si>
  <si>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</si>
  <si>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</si>
  <si>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</si>
  <si>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</si>
  <si>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</si>
  <si>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</si>
  <si>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</si>
  <si>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</si>
  <si>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</si>
  <si>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</si>
  <si>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</si>
  <si>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</si>
  <si>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</si>
  <si>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</si>
  <si>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</si>
  <si>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</si>
  <si>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</si>
  <si>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</si>
  <si>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</si>
  <si>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</si>
  <si>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</si>
  <si>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</si>
  <si>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</si>
  <si>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</si>
  <si>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</si>
  <si>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</si>
  <si>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</si>
  <si>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</si>
  <si>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</si>
  <si>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</si>
  <si>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</si>
  <si>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</si>
  <si>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</si>
  <si>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</si>
  <si>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</si>
  <si>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</si>
  <si>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</si>
  <si>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</si>
  <si>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</si>
  <si>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</si>
  <si>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</si>
  <si>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</si>
  <si>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</si>
  <si>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</si>
  <si>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</si>
  <si>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</si>
  <si>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</si>
  <si>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</si>
  <si>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</si>
  <si>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</si>
  <si>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</si>
  <si>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</si>
  <si>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</si>
  <si>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</si>
  <si>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</si>
  <si>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</si>
  <si>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</si>
  <si>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</si>
  <si>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</si>
  <si>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</si>
  <si>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</si>
  <si>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</si>
  <si>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</si>
  <si>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</si>
  <si>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</si>
  <si>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</si>
  <si>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</si>
  <si>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</si>
  <si>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</si>
  <si>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</si>
  <si>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</si>
  <si>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</si>
  <si>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</si>
  <si>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</si>
  <si>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</si>
  <si>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</si>
  <si>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</si>
  <si>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</si>
  <si>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</si>
  <si>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</si>
  <si>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</si>
  <si>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</si>
  <si>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</si>
  <si>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</si>
  <si>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</si>
  <si>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</si>
  <si>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</si>
  <si>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</si>
  <si>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</si>
  <si>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</si>
  <si>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</si>
  <si>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</si>
  <si>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</si>
  <si>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</si>
  <si>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</si>
  <si>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</si>
  <si>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</si>
  <si>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</si>
  <si>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</si>
  <si>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</si>
  <si>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</si>
  <si>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</si>
  <si>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</si>
  <si>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</si>
  <si>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</si>
  <si>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</si>
  <si>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</si>
  <si>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</si>
  <si>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</si>
  <si>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</si>
  <si>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</si>
  <si>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</si>
  <si>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</si>
  <si>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</si>
  <si>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</si>
  <si>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</si>
  <si>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</si>
  <si>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</si>
  <si>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</si>
  <si>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</si>
  <si>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</si>
  <si>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</si>
  <si>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</si>
  <si>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</si>
  <si>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</si>
  <si>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</si>
  <si>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</si>
  <si>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</si>
  <si>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</si>
  <si>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</si>
  <si>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</si>
  <si>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</si>
  <si>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</si>
  <si>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</si>
  <si>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</si>
  <si>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</si>
  <si>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</si>
  <si>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</si>
  <si>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</si>
  <si>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</si>
  <si>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</si>
  <si>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</si>
  <si>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</si>
  <si>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</si>
  <si>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</si>
  <si>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</si>
  <si>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</si>
  <si>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</si>
  <si>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</si>
  <si>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</si>
  <si>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</si>
  <si>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</si>
  <si>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</si>
  <si>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</si>
  <si>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</si>
  <si>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</si>
  <si>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</si>
  <si>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</si>
  <si>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</si>
  <si>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</si>
  <si>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</si>
  <si>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</si>
  <si>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</si>
  <si>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</si>
  <si>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</si>
  <si>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</si>
  <si>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</si>
  <si>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</si>
  <si>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</si>
  <si>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</si>
  <si>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</si>
  <si>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</si>
  <si>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</si>
  <si>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</si>
  <si>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</si>
  <si>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</si>
  <si>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</si>
  <si>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</si>
  <si>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</si>
  <si>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</si>
  <si>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</si>
  <si>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</si>
  <si>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</si>
  <si>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</si>
  <si>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</si>
  <si>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</si>
  <si>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</si>
  <si>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</si>
  <si>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</si>
  <si>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</si>
  <si>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</si>
  <si>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</si>
  <si>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</si>
  <si>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</si>
  <si>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</si>
  <si>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</si>
  <si>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</si>
  <si>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</si>
  <si>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</si>
  <si>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</si>
  <si>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</si>
  <si>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</si>
  <si>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</si>
  <si>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</si>
  <si>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</si>
  <si>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</si>
  <si>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</si>
  <si>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</si>
  <si>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</si>
  <si>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</si>
  <si>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</si>
  <si>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</si>
  <si>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</si>
  <si>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</si>
  <si>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</si>
  <si>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</si>
  <si>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</si>
  <si>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</si>
  <si>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</si>
  <si>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</si>
  <si>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</si>
  <si>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</si>
  <si>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</si>
  <si>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</si>
  <si>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</si>
  <si>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</si>
  <si>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</si>
  <si>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</si>
  <si>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</si>
  <si>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</si>
  <si>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</si>
  <si>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</si>
  <si>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</si>
  <si>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</si>
  <si>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</si>
  <si>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</si>
  <si>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</si>
  <si>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</si>
  <si>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</si>
  <si>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</si>
  <si>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</si>
  <si>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</si>
  <si>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</si>
  <si>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</si>
  <si>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</si>
  <si>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</si>
  <si>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</si>
  <si>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</si>
  <si>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</si>
  <si>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</si>
  <si>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</si>
  <si>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</si>
  <si>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</si>
  <si>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</si>
  <si>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</si>
  <si>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</si>
  <si>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</si>
  <si>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</si>
  <si>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</si>
  <si>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</si>
  <si>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</si>
  <si>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</si>
  <si>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</si>
  <si>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</si>
  <si>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</si>
  <si>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</si>
  <si>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</si>
  <si>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 - 3.06.2018  05.30-12.00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</si>
</sst>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00" activePane="bottomRight" state="frozen"/>
      <selection pane="topRight" activeCell="C1" sqref="C1"/>
      <selection pane="bottomLeft" activeCell="A3" sqref="A3"/>
      <selection pane="bottomRight" activeCell="I367" sqref="I3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/>
      <c r="L3" s="20">
        <v>4</v>
      </c>
      <c r="M3" s="20"/>
      <c r="N3" s="20">
        <f>SUM(C3+D3+E3+F3+G3+H3+I3+J3+K3+L3+M3)</f>
        <v>8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F11" s="20">
        <v>3</v>
      </c>
      <c r="G11" s="20">
        <v>13</v>
      </c>
      <c r="H11" s="20">
        <v>6</v>
      </c>
      <c r="I11" s="20">
        <v>14</v>
      </c>
      <c r="L11" s="20">
        <v>3</v>
      </c>
      <c r="N11" s="20">
        <f t="shared" si="0"/>
        <v>39</v>
      </c>
    </row>
    <row r="12" spans="1:14" x14ac:dyDescent="0.35">
      <c r="A12" s="8">
        <v>12</v>
      </c>
      <c r="B12" s="9" t="s">
        <v>9</v>
      </c>
      <c r="G12" s="20">
        <v>12</v>
      </c>
      <c r="H12" s="20">
        <v>16</v>
      </c>
      <c r="I12" s="20">
        <v>32</v>
      </c>
      <c r="K12" s="20">
        <v>7</v>
      </c>
      <c r="N12" s="20">
        <f t="shared" si="0"/>
        <v>67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3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E21" s="20">
        <v>3</v>
      </c>
      <c r="G21" s="20">
        <v>24</v>
      </c>
      <c r="H21" s="20">
        <v>2</v>
      </c>
      <c r="K21" s="20">
        <v>1</v>
      </c>
      <c r="N21" s="20">
        <f t="shared" si="0"/>
        <v>30</v>
      </c>
    </row>
    <row r="22" spans="1:14" x14ac:dyDescent="0.3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F24" s="20">
        <v>2</v>
      </c>
      <c r="G24" s="20">
        <v>35</v>
      </c>
      <c r="I24" s="20">
        <v>4</v>
      </c>
      <c r="N24" s="20">
        <f t="shared" si="0"/>
        <v>41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2</v>
      </c>
      <c r="H28" s="20">
        <v>2</v>
      </c>
      <c r="N28" s="20">
        <f t="shared" si="0"/>
        <v>4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19</v>
      </c>
      <c r="I33" s="20">
        <v>2</v>
      </c>
      <c r="K33" s="20">
        <v>1</v>
      </c>
      <c r="N33" s="20">
        <f t="shared" si="0"/>
        <v>22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D46" s="20">
        <v>2</v>
      </c>
      <c r="H46" s="20">
        <v>2</v>
      </c>
      <c r="K46" s="20">
        <v>4</v>
      </c>
      <c r="N46" s="20">
        <f t="shared" si="0"/>
        <v>8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C49" s="20">
        <v>2</v>
      </c>
      <c r="D49" s="20">
        <v>1</v>
      </c>
      <c r="H49" s="20">
        <v>1</v>
      </c>
      <c r="I49" s="20">
        <v>1</v>
      </c>
      <c r="K49" s="20">
        <v>2</v>
      </c>
      <c r="M49" s="20">
        <v>1</v>
      </c>
      <c r="N49" s="20">
        <f t="shared" si="0"/>
        <v>8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H67" s="20">
        <v>1</v>
      </c>
      <c r="I67" s="20">
        <v>2</v>
      </c>
      <c r="N67" s="20">
        <f t="shared" si="0"/>
        <v>3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4</v>
      </c>
      <c r="K69" s="20">
        <v>1</v>
      </c>
      <c r="N69" s="20">
        <f t="shared" si="1"/>
        <v>5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3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H82" s="20">
        <v>1</v>
      </c>
      <c r="N82" s="20">
        <f t="shared" si="1"/>
        <v>1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3</v>
      </c>
      <c r="J104" s="20">
        <v>2</v>
      </c>
      <c r="L104" s="20">
        <v>1</v>
      </c>
      <c r="N104" s="20">
        <f t="shared" si="1"/>
        <v>6</v>
      </c>
    </row>
    <row r="105" spans="1:14" x14ac:dyDescent="0.35">
      <c r="A105" s="11">
        <v>159</v>
      </c>
      <c r="B105" s="9" t="s">
        <v>102</v>
      </c>
      <c r="F105" s="20">
        <v>1</v>
      </c>
      <c r="G105" s="20">
        <v>25</v>
      </c>
      <c r="L105" s="20">
        <v>4</v>
      </c>
      <c r="N105" s="20">
        <f t="shared" si="1"/>
        <v>30</v>
      </c>
    </row>
    <row r="106" spans="1:14" x14ac:dyDescent="0.35">
      <c r="A106" s="11">
        <v>161</v>
      </c>
      <c r="B106" s="9" t="s">
        <v>103</v>
      </c>
      <c r="K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1</v>
      </c>
      <c r="H109" s="20">
        <v>2</v>
      </c>
      <c r="N109" s="20">
        <f t="shared" si="1"/>
        <v>3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14</v>
      </c>
      <c r="H126" s="20">
        <v>7</v>
      </c>
      <c r="L126" s="20">
        <v>2</v>
      </c>
      <c r="N126" s="20">
        <f t="shared" si="1"/>
        <v>23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K145" s="20">
        <v>1</v>
      </c>
      <c r="N145" s="20">
        <f t="shared" si="2"/>
        <v>1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20">
        <f t="shared" si="2"/>
        <v>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E164" s="20">
        <v>1</v>
      </c>
      <c r="G164" s="20">
        <v>2</v>
      </c>
      <c r="H164" s="20">
        <v>6</v>
      </c>
      <c r="N164" s="20">
        <f t="shared" si="2"/>
        <v>9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52</v>
      </c>
      <c r="N177" s="20">
        <f t="shared" si="2"/>
        <v>52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12</v>
      </c>
      <c r="N200" s="20">
        <f t="shared" si="3"/>
        <v>12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1</v>
      </c>
      <c r="D209" s="20">
        <v>2</v>
      </c>
      <c r="I209" s="20">
        <v>2</v>
      </c>
      <c r="K209" s="20">
        <v>2</v>
      </c>
      <c r="N209" s="20">
        <f t="shared" si="3"/>
        <v>7</v>
      </c>
    </row>
    <row r="210" spans="1:14" x14ac:dyDescent="0.35">
      <c r="A210" s="11">
        <v>309</v>
      </c>
      <c r="B210" s="9" t="s">
        <v>207</v>
      </c>
      <c r="C210" s="20">
        <v>8</v>
      </c>
      <c r="D210" s="20">
        <v>54</v>
      </c>
      <c r="E210" s="20">
        <v>6</v>
      </c>
      <c r="J210" s="20">
        <v>6</v>
      </c>
      <c r="K210" s="20">
        <v>16</v>
      </c>
      <c r="M210" s="20">
        <v>2</v>
      </c>
      <c r="N210" s="20">
        <f t="shared" si="3"/>
        <v>92</v>
      </c>
    </row>
    <row r="211" spans="1:14" x14ac:dyDescent="0.3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M214" s="20">
        <v>1</v>
      </c>
      <c r="N214" s="20">
        <f t="shared" si="3"/>
        <v>1</v>
      </c>
    </row>
    <row r="215" spans="1:14" x14ac:dyDescent="0.3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G221" s="20">
        <v>2</v>
      </c>
      <c r="N221" s="20">
        <f t="shared" si="3"/>
        <v>2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J223" s="20">
        <v>1</v>
      </c>
      <c r="M223" s="20">
        <v>1</v>
      </c>
      <c r="N223" s="20">
        <f t="shared" si="3"/>
        <v>2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1</v>
      </c>
      <c r="E237" s="20">
        <v>1</v>
      </c>
      <c r="K237" s="20">
        <v>1</v>
      </c>
      <c r="N237" s="20">
        <f t="shared" si="3"/>
        <v>3</v>
      </c>
    </row>
    <row r="238" spans="1:14" x14ac:dyDescent="0.35">
      <c r="A238" s="11">
        <v>366</v>
      </c>
      <c r="B238" s="9" t="s">
        <v>235</v>
      </c>
      <c r="N238" s="20">
        <f t="shared" si="3"/>
        <v>0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6</v>
      </c>
      <c r="H240" s="20">
        <v>4</v>
      </c>
      <c r="I240" s="20">
        <v>2</v>
      </c>
      <c r="K240" s="20">
        <v>11</v>
      </c>
      <c r="N240" s="20">
        <f t="shared" si="3"/>
        <v>23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2</v>
      </c>
      <c r="H243" s="20">
        <v>2</v>
      </c>
      <c r="K243" s="20">
        <v>1</v>
      </c>
      <c r="N243" s="20">
        <f t="shared" si="3"/>
        <v>5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D249" s="20">
        <v>1</v>
      </c>
      <c r="J249" s="20">
        <v>8</v>
      </c>
      <c r="N249" s="20">
        <f t="shared" si="3"/>
        <v>9</v>
      </c>
    </row>
    <row r="250" spans="1:14" x14ac:dyDescent="0.35">
      <c r="A250" s="11">
        <v>378</v>
      </c>
      <c r="B250" s="9" t="s">
        <v>247</v>
      </c>
      <c r="D250" s="20">
        <v>2</v>
      </c>
      <c r="K250" s="20">
        <v>2</v>
      </c>
      <c r="M250" s="20">
        <v>1</v>
      </c>
      <c r="N250" s="20">
        <f t="shared" si="3"/>
        <v>5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I260" s="20">
        <v>2</v>
      </c>
      <c r="N260" s="20">
        <f t="shared" ref="N260:N323" si="4">SUM(C260+D260+E260+F260+G260+H260+I260+J260+K260+L260+M260)</f>
        <v>2</v>
      </c>
    </row>
    <row r="261" spans="1:14" x14ac:dyDescent="0.35">
      <c r="A261" s="11">
        <v>399</v>
      </c>
      <c r="B261" s="9" t="s">
        <v>258</v>
      </c>
      <c r="K261" s="20">
        <v>1</v>
      </c>
      <c r="N261" s="20">
        <f t="shared" si="4"/>
        <v>1</v>
      </c>
    </row>
    <row r="262" spans="1:14" x14ac:dyDescent="0.35">
      <c r="A262" s="11">
        <v>400</v>
      </c>
      <c r="B262" s="9" t="s">
        <v>259</v>
      </c>
      <c r="C262" s="20">
        <v>4</v>
      </c>
      <c r="N262" s="20">
        <f t="shared" si="4"/>
        <v>4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J264" s="20">
        <v>2</v>
      </c>
      <c r="M264" s="20">
        <v>1</v>
      </c>
      <c r="N264" s="20">
        <f t="shared" si="4"/>
        <v>3</v>
      </c>
    </row>
    <row r="265" spans="1:14" x14ac:dyDescent="0.35">
      <c r="A265" s="11">
        <v>404</v>
      </c>
      <c r="B265" s="9" t="s">
        <v>262</v>
      </c>
      <c r="J265" s="20">
        <v>4</v>
      </c>
      <c r="N265" s="20">
        <f t="shared" si="4"/>
        <v>4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1</v>
      </c>
      <c r="D269" s="20">
        <v>1</v>
      </c>
      <c r="E269" s="20">
        <v>2</v>
      </c>
      <c r="J269" s="20">
        <v>1</v>
      </c>
      <c r="N269" s="20">
        <f t="shared" si="4"/>
        <v>5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D272" s="20">
        <v>1</v>
      </c>
      <c r="N272" s="20">
        <f t="shared" si="4"/>
        <v>1</v>
      </c>
    </row>
    <row r="273" spans="1:14" x14ac:dyDescent="0.35">
      <c r="A273" s="11">
        <v>422</v>
      </c>
      <c r="B273" s="9" t="s">
        <v>270</v>
      </c>
      <c r="C273" s="20">
        <v>1</v>
      </c>
      <c r="D273" s="20">
        <v>2</v>
      </c>
      <c r="E273" s="20">
        <v>1</v>
      </c>
      <c r="G273" s="20">
        <v>1</v>
      </c>
      <c r="H273" s="20">
        <v>1</v>
      </c>
      <c r="J273" s="20">
        <v>3</v>
      </c>
      <c r="K273" s="20">
        <v>2</v>
      </c>
      <c r="M273" s="20">
        <v>1</v>
      </c>
      <c r="N273" s="20">
        <f t="shared" si="4"/>
        <v>12</v>
      </c>
    </row>
    <row r="274" spans="1:14" x14ac:dyDescent="0.35">
      <c r="A274" s="11">
        <v>423</v>
      </c>
      <c r="B274" s="9" t="s">
        <v>271</v>
      </c>
      <c r="C274" s="20">
        <v>1</v>
      </c>
      <c r="N274" s="20">
        <f t="shared" si="4"/>
        <v>1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K276" s="20">
        <v>1</v>
      </c>
      <c r="M276" s="20">
        <v>1</v>
      </c>
      <c r="N276" s="20">
        <f t="shared" si="4"/>
        <v>2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D278" s="20">
        <v>1</v>
      </c>
      <c r="E278" s="20">
        <v>3</v>
      </c>
      <c r="H278" s="20">
        <v>4</v>
      </c>
      <c r="K278" s="20">
        <v>1</v>
      </c>
      <c r="M278" s="20">
        <v>1</v>
      </c>
      <c r="N278" s="20">
        <f>SUM(C278+D279+E278+F278+G278+H278+I278+J278+K278+L278+M278)</f>
        <v>9</v>
      </c>
    </row>
    <row r="279" spans="1:14" x14ac:dyDescent="0.35">
      <c r="A279" s="11">
        <v>431</v>
      </c>
      <c r="B279" s="9" t="s">
        <v>276</v>
      </c>
      <c r="N279" s="20"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E285" s="20">
        <v>2</v>
      </c>
      <c r="H285" s="20">
        <v>1</v>
      </c>
      <c r="M285" s="20">
        <v>4</v>
      </c>
      <c r="N285" s="20">
        <f t="shared" si="4"/>
        <v>7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G287" s="20">
        <v>2</v>
      </c>
      <c r="H287" s="20">
        <v>3</v>
      </c>
      <c r="J287" s="20">
        <v>3</v>
      </c>
      <c r="K287" s="20">
        <v>3</v>
      </c>
      <c r="N287" s="20">
        <f t="shared" si="4"/>
        <v>11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C292" s="20">
        <v>3</v>
      </c>
      <c r="D292" s="20">
        <v>1</v>
      </c>
      <c r="E292" s="20">
        <v>2</v>
      </c>
      <c r="H292" s="20">
        <v>4</v>
      </c>
      <c r="J292" s="20">
        <v>3</v>
      </c>
      <c r="K292" s="20">
        <v>5</v>
      </c>
      <c r="M292" s="20">
        <v>2</v>
      </c>
      <c r="N292" s="20">
        <f t="shared" si="4"/>
        <v>20</v>
      </c>
    </row>
    <row r="293" spans="1:14" x14ac:dyDescent="0.35">
      <c r="A293" s="8">
        <v>467</v>
      </c>
      <c r="B293" s="9" t="s">
        <v>290</v>
      </c>
      <c r="H293" s="20">
        <v>4</v>
      </c>
      <c r="J293" s="20">
        <v>1</v>
      </c>
      <c r="N293" s="20">
        <f t="shared" si="4"/>
        <v>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2</v>
      </c>
      <c r="E297" s="20">
        <v>3</v>
      </c>
      <c r="H297" s="20">
        <v>1</v>
      </c>
      <c r="J297" s="20">
        <v>4</v>
      </c>
      <c r="K297" s="20">
        <v>2</v>
      </c>
      <c r="M297" s="20">
        <v>1</v>
      </c>
      <c r="N297" s="20">
        <f t="shared" si="4"/>
        <v>16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C300" s="20">
        <v>1</v>
      </c>
      <c r="D300" s="20">
        <v>1</v>
      </c>
      <c r="J300" s="20">
        <v>1</v>
      </c>
      <c r="M300" s="20">
        <v>1</v>
      </c>
      <c r="N300" s="20">
        <f t="shared" si="4"/>
        <v>4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1</v>
      </c>
      <c r="D305" s="20">
        <v>3</v>
      </c>
      <c r="E305" s="20">
        <v>1</v>
      </c>
      <c r="G305" s="20">
        <v>1</v>
      </c>
      <c r="J305" s="20">
        <v>3</v>
      </c>
      <c r="K305" s="20">
        <v>2</v>
      </c>
      <c r="N305" s="20">
        <f t="shared" si="4"/>
        <v>11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2</v>
      </c>
      <c r="J319" s="20">
        <v>3</v>
      </c>
      <c r="M319" s="20">
        <v>1</v>
      </c>
      <c r="N319" s="20">
        <f t="shared" si="4"/>
        <v>6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D321" s="20">
        <v>2</v>
      </c>
      <c r="N321" s="20">
        <f t="shared" si="4"/>
        <v>2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H323" s="20">
        <v>1</v>
      </c>
      <c r="N323" s="20">
        <f t="shared" si="4"/>
        <v>1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N327" s="20">
        <f t="shared" si="5"/>
        <v>0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K332" s="20">
        <v>4</v>
      </c>
      <c r="N332" s="20">
        <f t="shared" si="5"/>
        <v>4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2</v>
      </c>
      <c r="D337" s="20">
        <v>1</v>
      </c>
      <c r="E337" s="20">
        <v>1</v>
      </c>
      <c r="H337" s="20">
        <v>2</v>
      </c>
      <c r="J337" s="20">
        <v>1</v>
      </c>
      <c r="N337" s="20">
        <f t="shared" si="5"/>
        <v>7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2</v>
      </c>
      <c r="H342" s="20">
        <v>9</v>
      </c>
      <c r="I342" s="20">
        <v>1</v>
      </c>
      <c r="K342" s="20">
        <v>3</v>
      </c>
      <c r="N342" s="20">
        <f t="shared" si="5"/>
        <v>15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E344" s="20">
        <v>2</v>
      </c>
      <c r="K344" s="20">
        <v>1</v>
      </c>
      <c r="N344" s="20">
        <f t="shared" si="5"/>
        <v>3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H357" s="20">
        <v>1</v>
      </c>
      <c r="K357" s="20">
        <v>1</v>
      </c>
      <c r="N357" s="20">
        <f t="shared" si="5"/>
        <v>2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E360" s="20">
        <v>1</v>
      </c>
      <c r="F360" s="20">
        <v>3</v>
      </c>
      <c r="G360" s="20">
        <v>1</v>
      </c>
      <c r="H360" s="20">
        <v>1</v>
      </c>
      <c r="K360" s="20">
        <v>3</v>
      </c>
      <c r="M360" s="20">
        <v>1</v>
      </c>
      <c r="N360" s="20">
        <f t="shared" si="5"/>
        <v>10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733</v>
      </c>
    </row>
    <row r="367" spans="1:14" x14ac:dyDescent="0.35">
      <c r="N367" s="20">
        <f>COUNTIF(N3:N362,"&gt;0")</f>
        <v>76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2018-06-09T18:21:30Z</dcterms:modified>
</cp:coreProperties>
</file>