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431" documentId="8_{9DF6C60B-9ADD-40A4-B1A8-3BDE566F8842}" xr6:coauthVersionLast="33" xr6:coauthVersionMax="33" xr10:uidLastSave="{B8415281-5D26-4DF5-BE47-A75FFF28CFAF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" authorId="0" shapeId="0" xr:uid="{02F01B3D-2900-4282-8F9F-1589F7116A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G3" authorId="0" shapeId="0" xr:uid="{0D766FA8-9A6C-49D4-A8CC-95E20BC980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cygnets</t>
        </r>
      </text>
    </comment>
    <comment ref="H11" authorId="0" shapeId="0" xr:uid="{AE5BB15C-C1AB-4989-950F-B4FF77B9AF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+ 45 goslings</t>
        </r>
      </text>
    </comment>
    <comment ref="L11" authorId="0" shapeId="0" xr:uid="{D23321CA-4160-42EB-A114-60D8E6FD07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+ 21 goslings</t>
        </r>
      </text>
    </comment>
    <comment ref="H12" authorId="0" shapeId="0" xr:uid="{799307F6-56D1-4135-839C-552266D133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+ 54 goslings</t>
        </r>
      </text>
    </comment>
    <comment ref="K12" authorId="0" shapeId="0" xr:uid="{22FF4CD2-860C-4256-AF27-53DDDAA6CF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+ 9 goslings</t>
        </r>
      </text>
    </comment>
    <comment ref="G16" authorId="0" shapeId="0" xr:uid="{0FBAE0D6-6A79-425A-9C53-0A2FE49A2F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young</t>
        </r>
      </text>
    </comment>
    <comment ref="G19" authorId="0" shapeId="0" xr:uid="{55AEC2CC-FD14-418D-A7B9-7FEFD5C5B5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 shapeId="0" xr:uid="{885AF05F-C175-46B8-A915-370120199F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 males</t>
        </r>
      </text>
    </comment>
    <comment ref="I21" authorId="0" shapeId="0" xr:uid="{384B2B27-264D-4C72-BCA7-148A617625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2" authorId="0" shapeId="0" xr:uid="{8D86FA3A-9491-467E-9BD7-E4BEFC9F7A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
(!JC noted female with 2 young in diary!)</t>
        </r>
      </text>
    </comment>
    <comment ref="G24" authorId="0" shapeId="0" xr:uid="{893E5948-A8A1-4141-A576-B643021472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
(pale fem with 9 ducklings still)</t>
        </r>
      </text>
    </comment>
    <comment ref="H24" authorId="0" shapeId="0" xr:uid="{5C99B042-D258-4D39-9E07-BD44E0E3D4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I24" authorId="0" shapeId="0" xr:uid="{21C9621D-8F73-43ED-BDC2-50044F6316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4" authorId="0" shapeId="0" xr:uid="{296B1536-5D0E-490F-9225-5A1C79A4A8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+ 4 young</t>
        </r>
      </text>
    </comment>
    <comment ref="L24" authorId="0" shapeId="0" xr:uid="{07E2CCE6-BE98-4A0F-8FAA-A8ABA6C5B0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6" authorId="0" shapeId="0" xr:uid="{AD277BA4-B338-4250-97D1-8D95E863AB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beginning eclipse, dropped in at lunchtime</t>
        </r>
      </text>
    </comment>
    <comment ref="G28" authorId="0" shapeId="0" xr:uid="{287D2785-14D0-4FFD-AC13-8686923678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with 2 young
1 male</t>
        </r>
      </text>
    </comment>
    <comment ref="K28" authorId="0" shapeId="0" xr:uid="{0C7D34E1-6B26-4F5A-BD30-C0E0098E33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0" authorId="0" shapeId="0" xr:uid="{F5BB215D-ADA2-4E68-A30A-65B3AFA833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3males, 2 females</t>
        </r>
      </text>
    </comment>
    <comment ref="G33" authorId="0" shapeId="0" xr:uid="{583078E8-BE6D-4186-B233-443AEA7B5A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16males</t>
        </r>
      </text>
    </comment>
    <comment ref="I33" authorId="0" shapeId="0" xr:uid="{595AFCFB-BAA7-4A96-8699-76CECE2C47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62" authorId="0" shapeId="0" xr:uid="{0E83F96B-50DB-4915-A2A4-E918E7EB94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several feeding flights observed during day, to west end of C4.</t>
        </r>
      </text>
    </comment>
    <comment ref="G76" authorId="0" shapeId="0" xr:uid="{F0F65998-D43C-4F5E-8309-2D0D1E5CB9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some displaying</t>
        </r>
      </text>
    </comment>
    <comment ref="F84" authorId="0" shapeId="0" xr:uid="{1D397FC4-5C32-4286-90A9-4633640096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females seen briefly today, disappearing in c4 and c2 as usual</t>
        </r>
      </text>
    </comment>
    <comment ref="G104" authorId="0" shapeId="0" xr:uid="{0016B14D-6D3F-4A5B-8FD5-4EFC311FD7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chick</t>
        </r>
      </text>
    </comment>
    <comment ref="E105" authorId="0" shapeId="0" xr:uid="{74E7B0B9-DC7C-4988-86DE-A639617A3E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young</t>
        </r>
      </text>
    </comment>
    <comment ref="G105" authorId="0" shapeId="0" xr:uid="{D7457447-9D14-4F55-8077-4861632D3F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 broods : 2,2,2,3,1,3</t>
        </r>
      </text>
    </comment>
    <comment ref="K105" authorId="0" shapeId="0" xr:uid="{E4F5EEC2-AC4F-4054-BF61-361C67FCFF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3 young</t>
        </r>
      </text>
    </comment>
    <comment ref="H106" authorId="0" shapeId="0" xr:uid="{1B0D1418-38B5-49CB-8622-96AD2DF664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north at 05.30, and returned to wader meadow at 13.35 (from south)</t>
        </r>
      </text>
    </comment>
    <comment ref="G109" authorId="0" shapeId="0" xr:uid="{0B686EF1-BFFD-40C3-9213-2ED581FF2B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111" authorId="0" shapeId="0" xr:uid="{37B49F1A-07DC-4F8E-B11E-7E45FC5ADC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briefly at 10.30</t>
        </r>
      </text>
    </comment>
    <comment ref="G115" authorId="0" shapeId="0" xr:uid="{12476B3D-20EE-4E3F-9124-2B7141F988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early morning, on Island 8</t>
        </r>
      </text>
    </comment>
    <comment ref="H126" authorId="0" shapeId="0" xr:uid="{381E4E37-9468-4C73-AFDB-7811B13B6B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 chicks ( less than week old)
No other young seen today</t>
        </r>
      </text>
    </comment>
    <comment ref="K157" authorId="0" shapeId="0" xr:uid="{44410AA0-F46B-4C14-8529-E429AA2EC5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</t>
        </r>
      </text>
    </comment>
    <comment ref="E164" authorId="0" shapeId="0" xr:uid="{8B6DE87D-5C49-44C6-A0D4-CE6253637C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alarm call suggests brood there</t>
        </r>
      </text>
    </comment>
    <comment ref="H164" authorId="0" shapeId="0" xr:uid="{A2C0FB4A-3B5B-4B99-8815-6A1F5DA8BA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near south west shore
+ brood of 4 ( approx 2 weeks old) main pool of winter flood
+ brood near warbler wood ditch</t>
        </r>
      </text>
    </comment>
    <comment ref="G177" authorId="0" shapeId="0" xr:uid="{5D6CDA14-EC6E-4C60-8B68-F8BA5D1486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young on Island 10 ( 3 and 3 )</t>
        </r>
      </text>
    </comment>
    <comment ref="G214" authorId="0" shapeId="0" xr:uid="{D0616EB8-5C3B-4845-A0D4-4FE83E1815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 north belt</t>
        </r>
      </text>
    </comment>
    <comment ref="H214" authorId="0" shapeId="0" xr:uid="{690770DF-98C4-4554-B4FD-2EC50B0F98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hepatic female</t>
        </r>
      </text>
    </comment>
    <comment ref="E225" authorId="0" shapeId="0" xr:uid="{AAE11C56-B6D5-4FEE-851B-51540482F2F6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C246" authorId="0" shapeId="0" xr:uid="{84A07A3D-140F-45A3-8DB2-093CE71DB4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 shapeId="0" xr:uid="{B644E20B-AF12-4F5D-9849-4BB3A4E34B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49" authorId="0" shapeId="0" xr:uid="{CF98008C-3DE9-48F7-9588-69CE8BDC35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juveniles 3+</t>
        </r>
      </text>
    </comment>
    <comment ref="G250" authorId="0" shapeId="0" xr:uid="{C930165B-DF45-470D-8101-6BD93D744E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250" authorId="0" shapeId="0" xr:uid="{3071AC1C-99DF-4B97-8215-1A0605BDEA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2+</t>
        </r>
      </text>
    </comment>
    <comment ref="K250" authorId="0" shapeId="0" xr:uid="{E7BB420E-8F53-48ED-A0D6-59FD6F66EA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58" authorId="0" shapeId="0" xr:uid="{08D44A55-C40B-4A7B-80CA-A948701B37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? dropped into reedbed from south </t>
        </r>
      </text>
    </comment>
    <comment ref="J264" authorId="0" shapeId="0" xr:uid="{9AEB2297-5A2A-4A19-A90D-B166FD9A5C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7BC158AC-C414-49AD-8CEE-2BEC5B6A6A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90821594-5B85-4186-93BA-D92EDC3C14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9" authorId="0" shapeId="0" xr:uid="{08EE6D3A-3B2A-403E-B9ED-B5701323D7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9" authorId="0" shapeId="0" xr:uid="{1A9DA600-1137-445E-B0D7-B241E0C2FB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2" authorId="0" shapeId="0" xr:uid="{A2C637A0-0010-4FD4-8384-F20A835C66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2" authorId="0" shapeId="0" xr:uid="{F11F1BD6-505C-4D5E-A92F-74D40DBFDD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1DE2820C-D2E7-4155-AEF4-F2AE812220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C50AAA02-DDD2-40C2-BD9E-C67B4D7E3A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 shapeId="0" xr:uid="{3D12B886-D32F-4F08-8325-BE70B49C61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3" authorId="0" shapeId="0" xr:uid="{841A57B2-5AED-496A-A0F6-1DD2705C63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 area</t>
        </r>
      </text>
    </comment>
    <comment ref="J273" authorId="0" shapeId="0" xr:uid="{9EE1C2CC-F5D1-4801-B1B3-D33A754DF5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73" authorId="0" shapeId="0" xr:uid="{69D1A337-1BAD-426A-B8B7-0F996CCAF1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4" authorId="0" shapeId="0" xr:uid="{8EA726C3-545A-4F3E-94D5-03BD4D110E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
New male caught in nets</t>
        </r>
      </text>
    </comment>
    <comment ref="K276" authorId="0" shapeId="0" xr:uid="{48BF514D-8F41-4877-818C-351F2A8991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76" authorId="0" shapeId="0" xr:uid="{A9283CB8-50D2-4154-9069-DEB4EB1D1F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 shapeId="0" xr:uid="{D49255B8-DC04-4E5E-92F0-5520FF86C7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C299FEA9-83A0-4CAE-9594-4FDB4072F3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78" authorId="0" shapeId="0" xr:uid="{334D8E45-C19A-475E-91D6-A55A721743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( 2 mound, 1 new cut)</t>
        </r>
      </text>
    </comment>
    <comment ref="K278" authorId="0" shapeId="0" xr:uid="{24975798-8633-422B-B55D-2010CF95AB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85" authorId="0" shapeId="0" xr:uid="{423CB302-5E14-4F0E-9EDE-28D24F15A5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 shapeId="0" xr:uid="{F445B76B-F47B-4DB8-B95E-0F03C012CB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+ birds singing</t>
        </r>
      </text>
    </comment>
    <comment ref="H285" authorId="0" shapeId="0" xr:uid="{71D35AE3-A75C-4AD4-B6A5-8DD64A9DE8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M285" authorId="0" shapeId="0" xr:uid="{50D10305-FB3D-4054-A676-44185EF3D9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 shapeId="0" xr:uid="{55370BEA-F9F9-42F0-BB16-D368E9FE2D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singing</t>
        </r>
      </text>
    </comment>
    <comment ref="G287" authorId="0" shapeId="0" xr:uid="{8BC6AA82-5798-486E-9AAA-ED1E8FA68A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7" authorId="0" shapeId="0" xr:uid="{A5853BE9-110A-416D-9822-DF89C572F1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87" authorId="0" shapeId="0" xr:uid="{7A94F1A7-28EA-4CD5-A6B1-15F11892C0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new male caught in nets</t>
        </r>
      </text>
    </comment>
    <comment ref="K287" authorId="0" shapeId="0" xr:uid="{5BA4A98B-C24B-4D0A-8DEF-C7B612247E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on rushy wash</t>
        </r>
      </text>
    </comment>
    <comment ref="C292" authorId="0" shapeId="0" xr:uid="{9BE55697-D428-4675-86EF-EA900CB71B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3635E3CC-60E8-44EC-A7CA-9302415A92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A6ED7AEB-91D0-4FC4-888F-D581404FF4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92" authorId="0" shapeId="0" xr:uid="{80344061-BF74-4FC5-9D42-2E7CB02C6C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292" authorId="0" shapeId="0" xr:uid="{770CF717-6B96-4AC8-8931-052A42F53B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 shapeId="0" xr:uid="{21F2179D-F854-41CE-8A70-5266980D54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 shapeId="0" xr:uid="{A1BD9AB1-7994-425D-A783-F06A0874B1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2AE97E6A-5723-41B4-8CC3-F79CBC2336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7" authorId="0" shapeId="0" xr:uid="{550DC328-DE34-45EE-8A10-02704B1EDA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97" authorId="0" shapeId="0" xr:uid="{3AB9682C-02CE-4925-90C2-FED734A64F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97" authorId="0" shapeId="0" xr:uid="{3D64D272-BA97-4CB9-A512-C9573D2E65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 shapeId="0" xr:uid="{BB56F23D-DEC8-4348-93D8-8489351213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 shapeId="0" xr:uid="{081E3E95-D37E-4CB6-8213-A959C2FEEE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5" authorId="0" shapeId="0" xr:uid="{6EC633FD-A953-434E-8615-964BCCC3E5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7E52314F-D15D-4637-8E80-CCC09CC574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DD6FAFB5-F02F-4CD0-8B8E-3E998D7284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19" authorId="0" shapeId="0" xr:uid="{2E33EEB3-6747-44F0-BA25-D99495A3F3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 shapeId="0" xr:uid="{1C721D51-EE62-4071-905A-CB7486A5BE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19" authorId="0" shapeId="0" xr:uid="{208D1831-2E05-433C-A6DB-D77B447CAB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 shapeId="0" xr:uid="{33C43C67-B881-4400-B170-30555560CB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7" authorId="0" shapeId="0" xr:uid="{C98C0F1A-97ED-406C-A117-74AE41C637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feeding fledged young</t>
        </r>
      </text>
    </comment>
    <comment ref="K332" authorId="0" shapeId="0" xr:uid="{13048B36-861C-4EA9-8942-8535DABEF9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37" authorId="0" shapeId="0" xr:uid="{BFA8DCB5-13E4-4A33-9364-8287ED45A8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 shapeId="0" xr:uid="{3E3668D1-08EE-42E9-8044-EE799E3D29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37" authorId="0" shapeId="0" xr:uid="{B2DB063C-D515-48A7-9D7B-0CDC94D42A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singing, + juveniles</t>
        </r>
      </text>
    </comment>
    <comment ref="J337" authorId="0" shapeId="0" xr:uid="{3E356A5C-6884-49D1-9139-FC21415457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7" authorId="0" shapeId="0" xr:uid="{BEBC6580-F0EC-42A7-A784-7C37FBC7CC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42" authorId="0" shapeId="0" xr:uid="{71612C89-879C-4405-A6C9-2C307AC22D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57" authorId="0" shapeId="0" xr:uid="{AA5A3B87-998A-40A3-8774-ED79C4BE14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57" authorId="0" shapeId="0" xr:uid="{C94511BA-2489-4967-9367-D79C5133D5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60" authorId="0" shapeId="0" xr:uid="{7EA7372D-BFD7-45C6-B777-CFC0AFDCAD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60" authorId="0" shapeId="0" xr:uid="{0B5CCED9-28FB-4905-9902-CDF2DD0F0F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360" authorId="0" shapeId="0" xr:uid="{6522CE1E-B0DE-492F-96C8-39AF6928F3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K360" authorId="0" shapeId="0" xr:uid="{4BB469DB-ECF0-4B09-BD73-A4112BC916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<sst xmlns="http://schemas.openxmlformats.org/spreadsheetml/2006/main" count="376" uniqueCount="376">
  <si>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</si>
  <si>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</si>
  <si>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</si>
  <si>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</si>
  <si>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</si>
  <si>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</si>
  <si>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</si>
  <si>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</si>
  <si>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</si>
  <si>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</si>
  <si>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</si>
  <si>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</si>
  <si>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</si>
  <si>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</si>
  <si>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</si>
  <si>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</si>
  <si>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</si>
  <si>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</si>
  <si>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</si>
  <si>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</si>
  <si>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</si>
  <si>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</si>
  <si>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</si>
  <si>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</si>
  <si>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</si>
  <si>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</si>
  <si>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</si>
  <si>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</si>
  <si>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</si>
  <si>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</si>
  <si>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</si>
  <si>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</si>
  <si>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</si>
  <si>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</si>
  <si>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</si>
  <si>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</si>
  <si>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</si>
  <si>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</si>
  <si>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</si>
  <si>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</si>
  <si>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</si>
  <si>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</si>
  <si>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</si>
  <si>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</si>
  <si>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</si>
  <si>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</si>
  <si>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</si>
  <si>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</si>
  <si>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</si>
  <si>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</si>
  <si>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</si>
  <si>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</si>
  <si>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</si>
  <si>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</si>
  <si>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</si>
  <si>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</si>
  <si>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</si>
  <si>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</si>
  <si>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</si>
  <si>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</si>
  <si>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</si>
  <si>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</si>
  <si>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</si>
  <si>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</si>
  <si>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</si>
  <si>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</si>
  <si>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</si>
  <si>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</si>
  <si>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</si>
  <si>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</si>
  <si>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</si>
  <si>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</si>
  <si>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</si>
  <si>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</si>
  <si>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</si>
  <si>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</si>
  <si>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</si>
  <si>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</si>
  <si>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</si>
  <si>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</si>
  <si>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</si>
  <si>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</si>
  <si>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</si>
  <si>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</si>
  <si>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</si>
  <si>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</si>
  <si>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</si>
  <si>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</si>
  <si>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</si>
  <si>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</si>
  <si>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</si>
  <si>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</si>
  <si>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</si>
  <si>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</si>
  <si>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</si>
  <si>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</si>
  <si>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</si>
  <si>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</si>
  <si>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</si>
  <si>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</si>
  <si>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</si>
  <si>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</si>
  <si>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</si>
  <si>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</si>
  <si>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</si>
  <si>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</si>
  <si>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</si>
  <si>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</si>
  <si>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</si>
  <si>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</si>
  <si>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</si>
  <si>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</si>
  <si>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</si>
  <si>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</si>
  <si>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</si>
  <si>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</si>
  <si>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</si>
  <si>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</si>
  <si>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</si>
  <si>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</si>
  <si>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</si>
  <si>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</si>
  <si>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</si>
  <si>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</si>
  <si>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</si>
  <si>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</si>
  <si>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</si>
  <si>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</si>
  <si>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</si>
  <si>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</si>
  <si>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</si>
  <si>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</si>
  <si>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</si>
  <si>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</si>
  <si>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</si>
  <si>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</si>
  <si>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</si>
  <si>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</si>
  <si>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</si>
  <si>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</si>
  <si>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</si>
  <si>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</si>
  <si>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</si>
  <si>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</si>
  <si>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</si>
  <si>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</si>
  <si>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</si>
  <si>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</si>
  <si>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</si>
  <si>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</si>
  <si>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</si>
  <si>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</si>
  <si>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</si>
  <si>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</si>
  <si>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</si>
  <si>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</si>
  <si>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</si>
  <si>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</si>
  <si>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</si>
  <si>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</si>
  <si>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</si>
  <si>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</si>
  <si>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</si>
  <si>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</si>
  <si>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</si>
  <si>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</si>
  <si>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</si>
  <si>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</si>
  <si>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</si>
  <si>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</si>
  <si>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</si>
  <si>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</si>
  <si>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</si>
  <si>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</si>
  <si>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</si>
  <si>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</si>
  <si>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</si>
  <si>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</si>
  <si>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</si>
  <si>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</si>
  <si>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</si>
  <si>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</si>
  <si>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</si>
  <si>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</si>
  <si>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</si>
  <si>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</si>
  <si>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</si>
  <si>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</si>
  <si>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</si>
  <si>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</si>
  <si>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</si>
  <si>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</si>
  <si>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</si>
  <si>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</si>
  <si>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</si>
  <si>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</si>
  <si>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</si>
  <si>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</si>
  <si>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</si>
  <si>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</si>
  <si>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</si>
  <si>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</si>
  <si>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</si>
  <si>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</si>
  <si>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</si>
  <si>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</si>
  <si>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</si>
  <si>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</si>
  <si>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</si>
  <si>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</si>
  <si>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</si>
  <si>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</si>
  <si>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</si>
  <si>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</si>
  <si>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</si>
  <si>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</si>
  <si>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</si>
  <si>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</si>
  <si>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</si>
  <si>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</si>
  <si>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</si>
  <si>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</si>
  <si>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</si>
  <si>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</si>
  <si>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</si>
  <si>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</si>
  <si>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</si>
  <si>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</si>
  <si>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</si>
  <si>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</si>
  <si>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</si>
  <si>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</si>
  <si>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</si>
  <si>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</si>
  <si>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</si>
  <si>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</si>
  <si>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</si>
  <si>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</si>
  <si>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</si>
  <si>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</si>
  <si>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</si>
  <si>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</si>
  <si>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</si>
  <si>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</si>
  <si>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</si>
  <si>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</si>
  <si>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</si>
  <si>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</si>
  <si>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</si>
  <si>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</si>
  <si>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</si>
  <si>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</si>
  <si>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</si>
  <si>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</si>
  <si>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</si>
  <si>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</si>
  <si>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</si>
  <si>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</si>
  <si>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</si>
  <si>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</si>
  <si>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</si>
  <si>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</si>
  <si>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</si>
  <si>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</si>
  <si>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</si>
  <si>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</si>
  <si>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</si>
  <si>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</si>
  <si>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</si>
  <si>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</si>
  <si>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</si>
  <si>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</si>
  <si>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</si>
  <si>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</si>
  <si>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</si>
  <si>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</si>
  <si>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</si>
  <si>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</si>
  <si>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</si>
  <si>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</si>
  <si>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</si>
  <si>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</si>
  <si>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</si>
  <si>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</si>
  <si>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</si>
  <si>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</si>
  <si>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</si>
  <si>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</si>
  <si>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</si>
  <si>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</si>
  <si>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</si>
  <si>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</si>
  <si>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</si>
  <si>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</si>
  <si>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</si>
  <si>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</si>
  <si>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</si>
  <si>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</si>
  <si>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</si>
  <si>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</si>
  <si>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</si>
  <si>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</si>
  <si>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</si>
  <si>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</si>
  <si>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</si>
  <si>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</si>
  <si>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</si>
  <si>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</si>
  <si>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</si>
  <si>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</si>
  <si>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</si>
  <si>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</si>
  <si>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</si>
  <si>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</si>
  <si>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</si>
  <si>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</si>
  <si>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</si>
  <si>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</si>
  <si>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</si>
  <si>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</si>
  <si>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</si>
  <si>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</si>
  <si>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</si>
  <si>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</si>
  <si>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</si>
  <si>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</si>
  <si>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</si>
  <si>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</si>
  <si>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</si>
  <si>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</si>
  <si>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</si>
  <si>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</si>
  <si>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</si>
  <si>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</si>
  <si>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</si>
  <si>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</si>
  <si>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</si>
  <si>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</si>
  <si>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</si>
  <si>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</si>
  <si>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</si>
  <si>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</si>
  <si>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</si>
  <si>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</si>
  <si>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</si>
  <si>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</si>
  <si>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</si>
  <si>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</si>
  <si>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</si>
  <si>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</si>
  <si>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</si>
  <si>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</si>
  <si>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</si>
  <si>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</si>
  <si>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</si>
  <si>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</si>
  <si>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</si>
  <si>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</si>
  <si>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</si>
  <si>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</si>
  <si>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</si>
  <si>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</si>
  <si>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</si>
  <si>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</si>
  <si>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</si>
  <si>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</si>
  <si>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</si>
  <si>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</si>
  <si>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</si>
  <si>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</si>
  <si>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</si>
  <si>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</si>
  <si>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</si>
  <si>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</si>
  <si>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</si>
  <si>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GR- 09.06.2018 05.30- 12.00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</si>
</sst>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L106" sqref="L106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>
        <v>1</v>
      </c>
      <c r="L3" s="20"/>
      <c r="M3" s="20"/>
      <c r="N3" s="20">
        <f>SUM(C3+D3+E3+F3+G3+H3+I3+J3+K3+L3+M3)</f>
        <v>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15</v>
      </c>
      <c r="H11" s="20">
        <v>26</v>
      </c>
      <c r="L11" s="20">
        <v>16</v>
      </c>
      <c r="N11" s="20">
        <f t="shared" si="0"/>
        <v>57</v>
      </c>
    </row>
    <row r="12" spans="1:14" x14ac:dyDescent="0.35">
      <c r="A12" s="8">
        <v>12</v>
      </c>
      <c r="B12" s="9" t="s">
        <v>9</v>
      </c>
      <c r="G12" s="20">
        <v>23</v>
      </c>
      <c r="H12" s="20">
        <v>16</v>
      </c>
      <c r="K12" s="20">
        <v>7</v>
      </c>
      <c r="N12" s="20">
        <f t="shared" si="0"/>
        <v>46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35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40</v>
      </c>
      <c r="I21" s="20">
        <v>2</v>
      </c>
      <c r="N21" s="20">
        <f t="shared" si="0"/>
        <v>42</v>
      </c>
    </row>
    <row r="22" spans="1:14" x14ac:dyDescent="0.3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16</v>
      </c>
      <c r="H24" s="20">
        <v>2</v>
      </c>
      <c r="I24" s="20">
        <v>2</v>
      </c>
      <c r="K24" s="20">
        <v>1</v>
      </c>
      <c r="L24" s="20">
        <v>2</v>
      </c>
      <c r="N24" s="20">
        <f t="shared" si="0"/>
        <v>23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1</v>
      </c>
      <c r="N26" s="20">
        <f t="shared" si="0"/>
        <v>1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2</v>
      </c>
      <c r="K28" s="20">
        <v>1</v>
      </c>
      <c r="N28" s="20">
        <f t="shared" si="0"/>
        <v>3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5</v>
      </c>
      <c r="N30" s="20">
        <f t="shared" si="0"/>
        <v>5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21</v>
      </c>
      <c r="I33" s="20">
        <v>1</v>
      </c>
      <c r="N33" s="20">
        <f t="shared" si="0"/>
        <v>22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H46" s="20">
        <v>2</v>
      </c>
      <c r="I46" s="20">
        <v>1</v>
      </c>
      <c r="K46" s="20">
        <v>2</v>
      </c>
      <c r="N46" s="20">
        <f t="shared" si="0"/>
        <v>5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D49" s="20">
        <v>2</v>
      </c>
      <c r="E49" s="20">
        <v>1</v>
      </c>
      <c r="H49" s="20">
        <v>1</v>
      </c>
      <c r="I49" s="20">
        <v>1</v>
      </c>
      <c r="K49" s="20">
        <v>2</v>
      </c>
      <c r="M49" s="20">
        <v>1</v>
      </c>
      <c r="N49" s="20">
        <f t="shared" si="0"/>
        <v>8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N67" s="20">
        <f t="shared" si="0"/>
        <v>0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1</v>
      </c>
      <c r="H69" s="20">
        <v>1</v>
      </c>
      <c r="K69" s="20">
        <v>2</v>
      </c>
      <c r="N69" s="20">
        <f t="shared" si="1"/>
        <v>4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1</v>
      </c>
      <c r="N75" s="20">
        <f t="shared" si="1"/>
        <v>1</v>
      </c>
    </row>
    <row r="76" spans="1:14" x14ac:dyDescent="0.3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K90" s="20">
        <v>2</v>
      </c>
      <c r="N90" s="20">
        <f t="shared" si="1"/>
        <v>2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N93" s="20">
        <f t="shared" si="1"/>
        <v>0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4</v>
      </c>
      <c r="J104" s="20">
        <v>1</v>
      </c>
      <c r="L104" s="20">
        <v>2</v>
      </c>
      <c r="N104" s="20">
        <f t="shared" si="1"/>
        <v>7</v>
      </c>
    </row>
    <row r="105" spans="1:14" x14ac:dyDescent="0.35">
      <c r="A105" s="11">
        <v>159</v>
      </c>
      <c r="B105" s="9" t="s">
        <v>102</v>
      </c>
      <c r="E105" s="20">
        <v>2</v>
      </c>
      <c r="G105" s="20">
        <v>26</v>
      </c>
      <c r="K105" s="20">
        <v>2</v>
      </c>
      <c r="L105" s="20">
        <v>5</v>
      </c>
      <c r="N105" s="20">
        <f t="shared" si="1"/>
        <v>35</v>
      </c>
    </row>
    <row r="106" spans="1:14" x14ac:dyDescent="0.35">
      <c r="A106" s="11">
        <v>161</v>
      </c>
      <c r="B106" s="9" t="s">
        <v>103</v>
      </c>
      <c r="H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4</v>
      </c>
      <c r="N109" s="20">
        <f t="shared" si="1"/>
        <v>4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G115" s="20">
        <v>1</v>
      </c>
      <c r="N115" s="20">
        <f t="shared" si="1"/>
        <v>1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8</v>
      </c>
      <c r="H126" s="20">
        <v>6</v>
      </c>
      <c r="N126" s="20">
        <f t="shared" si="1"/>
        <v>14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N145" s="20">
        <f t="shared" si="2"/>
        <v>0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K157" s="20">
        <v>1</v>
      </c>
      <c r="N157" s="20">
        <f t="shared" si="2"/>
        <v>1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E164" s="20">
        <v>2</v>
      </c>
      <c r="G164" s="20">
        <v>4</v>
      </c>
      <c r="H164" s="20">
        <v>6</v>
      </c>
      <c r="N164" s="20">
        <f t="shared" si="2"/>
        <v>12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40</v>
      </c>
      <c r="N177" s="20">
        <f t="shared" si="2"/>
        <v>40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N184" s="20">
        <f t="shared" si="2"/>
        <v>0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12</v>
      </c>
      <c r="N200" s="20">
        <f t="shared" si="3"/>
        <v>12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D209" s="20">
        <v>2</v>
      </c>
      <c r="I209" s="20">
        <v>3</v>
      </c>
      <c r="J209" s="20">
        <v>1</v>
      </c>
      <c r="K209" s="20">
        <v>2</v>
      </c>
      <c r="N209" s="20">
        <f t="shared" si="3"/>
        <v>8</v>
      </c>
    </row>
    <row r="210" spans="1:14" x14ac:dyDescent="0.35">
      <c r="A210" s="11">
        <v>309</v>
      </c>
      <c r="B210" s="9" t="s">
        <v>207</v>
      </c>
      <c r="C210" s="20">
        <v>5</v>
      </c>
      <c r="D210" s="20">
        <v>33</v>
      </c>
      <c r="E210" s="20">
        <v>5</v>
      </c>
      <c r="G210" s="20">
        <v>4</v>
      </c>
      <c r="I210" s="20">
        <v>6</v>
      </c>
      <c r="J210" s="20">
        <v>4</v>
      </c>
      <c r="K210" s="20">
        <v>15</v>
      </c>
      <c r="M210" s="20">
        <v>6</v>
      </c>
      <c r="N210" s="20">
        <f t="shared" si="3"/>
        <v>78</v>
      </c>
    </row>
    <row r="211" spans="1:14" x14ac:dyDescent="0.35">
      <c r="A211" s="11">
        <v>310</v>
      </c>
      <c r="B211" s="9" t="s">
        <v>208</v>
      </c>
      <c r="C211" s="20">
        <v>3</v>
      </c>
      <c r="D211" s="20">
        <v>5</v>
      </c>
      <c r="N211" s="20">
        <f t="shared" si="3"/>
        <v>8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G214" s="20">
        <v>1</v>
      </c>
      <c r="H214" s="20">
        <v>1</v>
      </c>
      <c r="N214" s="20">
        <f t="shared" si="3"/>
        <v>2</v>
      </c>
    </row>
    <row r="215" spans="1:14" x14ac:dyDescent="0.35">
      <c r="A215" s="11">
        <v>319</v>
      </c>
      <c r="B215" s="9" t="s">
        <v>212</v>
      </c>
      <c r="I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J217" s="20">
        <v>1</v>
      </c>
      <c r="N217" s="20">
        <f t="shared" si="3"/>
        <v>1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G221" s="20">
        <v>1</v>
      </c>
      <c r="N221" s="20">
        <f t="shared" si="3"/>
        <v>1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E225" s="20">
        <v>1</v>
      </c>
      <c r="N225" s="20">
        <f t="shared" si="3"/>
        <v>1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D237" s="20">
        <v>1</v>
      </c>
      <c r="I237" s="20">
        <v>2</v>
      </c>
      <c r="K237" s="20">
        <v>2</v>
      </c>
      <c r="M237" s="20">
        <v>1</v>
      </c>
      <c r="N237" s="20">
        <f t="shared" si="3"/>
        <v>6</v>
      </c>
    </row>
    <row r="238" spans="1:14" x14ac:dyDescent="0.35">
      <c r="A238" s="11">
        <v>366</v>
      </c>
      <c r="B238" s="9" t="s">
        <v>235</v>
      </c>
      <c r="E238" s="20">
        <v>1</v>
      </c>
      <c r="K238" s="20">
        <v>1</v>
      </c>
      <c r="N238" s="20">
        <f t="shared" si="3"/>
        <v>2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10</v>
      </c>
      <c r="H240" s="20">
        <v>5</v>
      </c>
      <c r="I240" s="20">
        <v>3</v>
      </c>
      <c r="J240" s="20">
        <v>2</v>
      </c>
      <c r="K240" s="20">
        <v>14</v>
      </c>
      <c r="N240" s="20">
        <f t="shared" si="3"/>
        <v>34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D243" s="20">
        <v>1</v>
      </c>
      <c r="E243" s="20">
        <v>3</v>
      </c>
      <c r="H243" s="20">
        <v>2</v>
      </c>
      <c r="K243" s="20">
        <v>4</v>
      </c>
      <c r="N243" s="20">
        <f t="shared" si="3"/>
        <v>10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2</v>
      </c>
      <c r="N249" s="20">
        <f t="shared" si="3"/>
        <v>2</v>
      </c>
    </row>
    <row r="250" spans="1:14" x14ac:dyDescent="0.35">
      <c r="A250" s="11">
        <v>378</v>
      </c>
      <c r="B250" s="9" t="s">
        <v>247</v>
      </c>
      <c r="E250" s="20">
        <v>2</v>
      </c>
      <c r="G250" s="20">
        <v>1</v>
      </c>
      <c r="H250" s="20">
        <v>2</v>
      </c>
      <c r="K250" s="20">
        <v>3</v>
      </c>
      <c r="M250" s="20">
        <v>1</v>
      </c>
      <c r="N250" s="20">
        <f t="shared" si="3"/>
        <v>9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F258" s="20">
        <v>1</v>
      </c>
      <c r="N258" s="20">
        <f t="shared" si="3"/>
        <v>1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E261" s="20">
        <v>1</v>
      </c>
      <c r="N261" s="20">
        <f t="shared" si="4"/>
        <v>1</v>
      </c>
    </row>
    <row r="262" spans="1:14" x14ac:dyDescent="0.35">
      <c r="A262" s="11">
        <v>400</v>
      </c>
      <c r="B262" s="9" t="s">
        <v>259</v>
      </c>
      <c r="C262" s="20">
        <v>4</v>
      </c>
      <c r="N262" s="20">
        <f t="shared" si="4"/>
        <v>4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D265" s="20">
        <v>4</v>
      </c>
      <c r="H265" s="20">
        <v>5</v>
      </c>
      <c r="K265" s="20">
        <v>7</v>
      </c>
      <c r="N265" s="20">
        <f t="shared" si="4"/>
        <v>16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D269" s="20">
        <v>1</v>
      </c>
      <c r="E269" s="20">
        <v>2</v>
      </c>
      <c r="J269" s="20">
        <v>1</v>
      </c>
      <c r="K269" s="20">
        <v>1</v>
      </c>
      <c r="N269" s="20">
        <f t="shared" si="4"/>
        <v>5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D272" s="20">
        <v>1</v>
      </c>
      <c r="J272" s="20">
        <v>1</v>
      </c>
      <c r="N272" s="20">
        <f t="shared" si="4"/>
        <v>2</v>
      </c>
    </row>
    <row r="273" spans="1:14" x14ac:dyDescent="0.35">
      <c r="A273" s="11">
        <v>422</v>
      </c>
      <c r="B273" s="9" t="s">
        <v>270</v>
      </c>
      <c r="C273" s="20">
        <v>2</v>
      </c>
      <c r="D273" s="20">
        <v>1</v>
      </c>
      <c r="E273" s="20">
        <v>2</v>
      </c>
      <c r="G273" s="20">
        <v>1</v>
      </c>
      <c r="J273" s="20">
        <v>2</v>
      </c>
      <c r="K273" s="20">
        <v>1</v>
      </c>
      <c r="M273" s="20">
        <v>1</v>
      </c>
      <c r="N273" s="20">
        <f t="shared" si="4"/>
        <v>10</v>
      </c>
    </row>
    <row r="274" spans="1:14" x14ac:dyDescent="0.35">
      <c r="A274" s="11">
        <v>423</v>
      </c>
      <c r="B274" s="9" t="s">
        <v>271</v>
      </c>
      <c r="J274" s="20">
        <v>1</v>
      </c>
      <c r="N274" s="20">
        <f t="shared" si="4"/>
        <v>1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K276" s="20">
        <v>1</v>
      </c>
      <c r="M276" s="20">
        <v>1</v>
      </c>
      <c r="N276" s="20">
        <f t="shared" si="4"/>
        <v>2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1</v>
      </c>
      <c r="E278" s="20">
        <v>2</v>
      </c>
      <c r="H278" s="20">
        <v>3</v>
      </c>
      <c r="K278" s="20">
        <v>4</v>
      </c>
      <c r="M278" s="20">
        <v>1</v>
      </c>
      <c r="N278" s="20">
        <f t="shared" si="4"/>
        <v>11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E285" s="20">
        <v>2</v>
      </c>
      <c r="H285" s="20">
        <v>1</v>
      </c>
      <c r="M285" s="20">
        <v>2</v>
      </c>
      <c r="N285" s="20">
        <f t="shared" si="4"/>
        <v>5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G287" s="20">
        <v>2</v>
      </c>
      <c r="H287" s="20">
        <v>2</v>
      </c>
      <c r="J287" s="20">
        <v>4</v>
      </c>
      <c r="K287" s="20">
        <v>1</v>
      </c>
      <c r="N287" s="20">
        <f t="shared" si="4"/>
        <v>9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2</v>
      </c>
      <c r="E292" s="20">
        <v>3</v>
      </c>
      <c r="G292" s="20">
        <v>1</v>
      </c>
      <c r="H292" s="20">
        <v>3</v>
      </c>
      <c r="J292" s="20">
        <v>3</v>
      </c>
      <c r="K292" s="20">
        <v>2</v>
      </c>
      <c r="M292" s="20">
        <v>2</v>
      </c>
      <c r="N292" s="20">
        <f t="shared" si="4"/>
        <v>18</v>
      </c>
    </row>
    <row r="293" spans="1:14" x14ac:dyDescent="0.35">
      <c r="A293" s="8">
        <v>467</v>
      </c>
      <c r="B293" s="9" t="s">
        <v>290</v>
      </c>
      <c r="G293" s="20">
        <v>11</v>
      </c>
      <c r="J293" s="20">
        <v>2</v>
      </c>
      <c r="N293" s="20">
        <f t="shared" si="4"/>
        <v>13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2</v>
      </c>
      <c r="D297" s="20">
        <v>3</v>
      </c>
      <c r="E297" s="20">
        <v>2</v>
      </c>
      <c r="G297" s="20">
        <v>1</v>
      </c>
      <c r="H297" s="20">
        <v>1</v>
      </c>
      <c r="J297" s="20">
        <v>2</v>
      </c>
      <c r="N297" s="20">
        <f t="shared" si="4"/>
        <v>11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1</v>
      </c>
      <c r="J300" s="20">
        <v>1</v>
      </c>
      <c r="N300" s="20">
        <f t="shared" si="4"/>
        <v>2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1</v>
      </c>
      <c r="E305" s="20">
        <v>2</v>
      </c>
      <c r="H305" s="20">
        <v>1</v>
      </c>
      <c r="J305" s="20">
        <v>3</v>
      </c>
      <c r="K305" s="20">
        <v>2</v>
      </c>
      <c r="N305" s="20">
        <f t="shared" si="4"/>
        <v>11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C319" s="20">
        <v>1</v>
      </c>
      <c r="E319" s="20">
        <v>1</v>
      </c>
      <c r="H319" s="20">
        <v>3</v>
      </c>
      <c r="K319" s="20">
        <v>1</v>
      </c>
      <c r="M319" s="20">
        <v>1</v>
      </c>
      <c r="N319" s="20">
        <f t="shared" si="4"/>
        <v>7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3</v>
      </c>
      <c r="D321" s="20">
        <v>2</v>
      </c>
      <c r="N321" s="20">
        <f t="shared" si="4"/>
        <v>5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K332" s="20">
        <v>3</v>
      </c>
      <c r="N332" s="20">
        <f t="shared" si="5"/>
        <v>3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2</v>
      </c>
      <c r="D337" s="20">
        <v>1</v>
      </c>
      <c r="E337" s="20">
        <v>1</v>
      </c>
      <c r="G337" s="20">
        <v>1</v>
      </c>
      <c r="H337" s="20">
        <v>3</v>
      </c>
      <c r="J337" s="20">
        <v>1</v>
      </c>
      <c r="K337" s="20">
        <v>3</v>
      </c>
      <c r="N337" s="20">
        <f t="shared" si="5"/>
        <v>12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K340" s="20">
        <v>2</v>
      </c>
      <c r="N340" s="20">
        <f t="shared" si="5"/>
        <v>2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3</v>
      </c>
      <c r="D342" s="20">
        <v>4</v>
      </c>
      <c r="H342" s="20">
        <v>6</v>
      </c>
      <c r="K342" s="20">
        <v>5</v>
      </c>
      <c r="N342" s="20">
        <f t="shared" si="5"/>
        <v>18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E344" s="20">
        <v>2</v>
      </c>
      <c r="K344" s="20">
        <v>3</v>
      </c>
      <c r="N344" s="20">
        <f t="shared" si="5"/>
        <v>5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H357" s="20">
        <v>1</v>
      </c>
      <c r="M357" s="20">
        <v>1</v>
      </c>
      <c r="N357" s="20">
        <f t="shared" si="5"/>
        <v>2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F360" s="20">
        <v>3</v>
      </c>
      <c r="G360" s="20">
        <v>1</v>
      </c>
      <c r="H360" s="20">
        <v>1</v>
      </c>
      <c r="K360" s="20">
        <v>4</v>
      </c>
      <c r="M360" s="20">
        <v>1</v>
      </c>
      <c r="N360" s="20">
        <f t="shared" si="5"/>
        <v>10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731</v>
      </c>
    </row>
    <row r="367" spans="1:14" x14ac:dyDescent="0.35">
      <c r="N367" s="20">
        <f>COUNTIF(N3:N362,"&gt;0")</f>
        <v>78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2018-06-10T10:40:27Z</dcterms:modified>
</cp:coreProperties>
</file>