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Arrived a bit late for first light!</t>
        </r>
      </text>
    </comment>
    <comment ref="K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west side and Ferry Drove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ad, 1 juv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2pairs adult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north mid morning, in 3 groups (4ad, 2juv/ 5ad/ 2ad, 2juv); feeding in arable to north of cross bank drove
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 female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G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flushed from south shore by Marsh Harrier</t>
        </r>
      </text>
    </comment>
    <comment ref="J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G18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dropped in for a bathe early afternoon</t>
        </r>
      </text>
    </comment>
    <comment ref="G1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F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belt- feeding in arable to north</t>
        </r>
      </text>
    </comment>
    <comment ref="F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approx- north belt, feeding in arable to north</t>
        </r>
      </text>
    </comment>
    <comment ref="F2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belt- feeding in arable to north</t>
        </r>
      </text>
    </comment>
    <comment ref="F2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to north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K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ditch, 1 singing 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per Tim Bagworth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belt/river way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3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frequenting north east corner of lake shore</t>
        </r>
      </text>
    </comment>
    <comment ref="H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large bramble patch in peat mound ditch</t>
        </r>
      </text>
    </comment>
    <comment ref="E3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G3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greylag x canada
1 greylag x 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<sst xmlns="http://schemas.openxmlformats.org/spreadsheetml/2006/main" count="376" uniqueCount="376">
  <si>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</si>
  <si>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</si>
  <si>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</si>
  <si>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</si>
  <si>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</si>
  <si>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</si>
  <si>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</si>
  <si>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</si>
  <si>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</si>
  <si>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</si>
  <si>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</si>
  <si>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</si>
  <si>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</si>
  <si>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</si>
  <si>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</si>
  <si>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</si>
  <si>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</si>
  <si>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</si>
  <si>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</si>
  <si>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</si>
  <si>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</si>
  <si>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</si>
  <si>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</si>
  <si>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</si>
  <si>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</si>
  <si>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</si>
  <si>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</si>
  <si>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</si>
  <si>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</si>
  <si>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</si>
  <si>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</si>
  <si>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</si>
  <si>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</si>
  <si>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</si>
  <si>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</si>
  <si>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</si>
  <si>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</si>
  <si>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</si>
  <si>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</si>
  <si>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</si>
  <si>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</si>
  <si>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</si>
  <si>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</si>
  <si>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</si>
  <si>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</si>
  <si>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</si>
  <si>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</si>
  <si>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</si>
  <si>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</si>
  <si>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</si>
  <si>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</si>
  <si>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</si>
  <si>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</si>
  <si>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</si>
  <si>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</si>
  <si>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</si>
  <si>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</si>
  <si>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</si>
  <si>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</si>
  <si>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</si>
  <si>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</si>
  <si>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</si>
  <si>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</si>
  <si>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</si>
  <si>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</si>
  <si>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</si>
  <si>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</si>
  <si>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</si>
  <si>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</si>
  <si>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</si>
  <si>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</si>
  <si>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</si>
  <si>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</si>
  <si>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</si>
  <si>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</si>
  <si>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</si>
  <si>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</si>
  <si>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</si>
  <si>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</si>
  <si>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</si>
  <si>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</si>
  <si>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</si>
  <si>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</si>
  <si>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</si>
  <si>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</si>
  <si>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</si>
  <si>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</si>
  <si>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</si>
  <si>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</si>
  <si>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</si>
  <si>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</si>
  <si>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</si>
  <si>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</si>
  <si>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</si>
  <si>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</si>
  <si>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</si>
  <si>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</si>
  <si>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</si>
  <si>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</si>
  <si>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</si>
  <si>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</si>
  <si>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</si>
  <si>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</si>
  <si>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</si>
  <si>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</si>
  <si>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</si>
  <si>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</si>
  <si>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</si>
  <si>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</si>
  <si>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</si>
  <si>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</si>
  <si>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</si>
  <si>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</si>
  <si>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</si>
  <si>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</si>
  <si>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</si>
  <si>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</si>
  <si>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</si>
  <si>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</si>
  <si>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</si>
  <si>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</si>
  <si>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</si>
  <si>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</si>
  <si>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</si>
  <si>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</si>
  <si>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</si>
  <si>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</si>
  <si>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</si>
  <si>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</si>
  <si>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</si>
  <si>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</si>
  <si>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</si>
  <si>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</si>
  <si>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</si>
  <si>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</si>
  <si>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</si>
  <si>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</si>
  <si>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</si>
  <si>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</si>
  <si>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</si>
  <si>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</si>
  <si>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</si>
  <si>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</si>
  <si>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</si>
  <si>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</si>
  <si>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</si>
  <si>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</si>
  <si>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</si>
  <si>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</si>
  <si>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</si>
  <si>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</si>
  <si>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</si>
  <si>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</si>
  <si>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</si>
  <si>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</si>
  <si>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</si>
  <si>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</si>
  <si>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</si>
  <si>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</si>
  <si>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</si>
  <si>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</si>
  <si>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</si>
  <si>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</si>
  <si>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</si>
  <si>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</si>
  <si>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</si>
  <si>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</si>
  <si>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</si>
  <si>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</si>
  <si>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</si>
  <si>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</si>
  <si>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</si>
  <si>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</si>
  <si>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</si>
  <si>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</si>
  <si>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</si>
  <si>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</si>
  <si>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</si>
  <si>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</si>
  <si>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</si>
  <si>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</si>
  <si>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</si>
  <si>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</si>
  <si>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</si>
  <si>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</si>
  <si>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</si>
  <si>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</si>
  <si>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</si>
  <si>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</si>
  <si>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</si>
  <si>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</si>
  <si>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</si>
  <si>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</si>
  <si>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</si>
  <si>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</si>
  <si>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</si>
  <si>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</si>
  <si>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</si>
  <si>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</si>
  <si>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</si>
  <si>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</si>
  <si>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</si>
  <si>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</si>
  <si>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</si>
  <si>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</si>
  <si>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</si>
  <si>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</si>
  <si>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</si>
  <si>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</si>
  <si>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</si>
  <si>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</si>
  <si>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</si>
  <si>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</si>
  <si>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</si>
  <si>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</si>
  <si>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</si>
  <si>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</si>
  <si>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</si>
  <si>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</si>
  <si>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</si>
  <si>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</si>
  <si>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</si>
  <si>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</si>
  <si>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</si>
  <si>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</si>
  <si>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</si>
  <si>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</si>
  <si>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</si>
  <si>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</si>
  <si>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</si>
  <si>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</si>
  <si>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</si>
  <si>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</si>
  <si>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</si>
  <si>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</si>
  <si>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</si>
  <si>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</si>
  <si>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</si>
  <si>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</si>
  <si>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</si>
  <si>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</si>
  <si>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</si>
  <si>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</si>
  <si>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</si>
  <si>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</si>
  <si>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</si>
  <si>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</si>
  <si>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</si>
  <si>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</si>
  <si>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</si>
  <si>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</si>
  <si>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</si>
  <si>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</si>
  <si>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</si>
  <si>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</si>
  <si>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</si>
  <si>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</si>
  <si>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</si>
  <si>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</si>
  <si>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</si>
  <si>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</si>
  <si>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</si>
  <si>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</si>
  <si>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</si>
  <si>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</si>
  <si>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</si>
  <si>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</si>
  <si>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</si>
  <si>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</si>
  <si>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</si>
  <si>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</si>
  <si>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</si>
  <si>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</si>
  <si>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</si>
  <si>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</si>
  <si>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</si>
  <si>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</si>
  <si>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</si>
  <si>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</si>
  <si>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</si>
  <si>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</si>
  <si>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</si>
  <si>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</si>
  <si>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</si>
  <si>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</si>
  <si>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</si>
  <si>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</si>
  <si>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</si>
  <si>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</si>
  <si>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</si>
  <si>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</si>
  <si>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</si>
  <si>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</si>
  <si>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</si>
  <si>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</si>
  <si>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</si>
  <si>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</si>
  <si>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</si>
  <si>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</si>
  <si>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</si>
  <si>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</si>
  <si>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</si>
  <si>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</si>
  <si>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</si>
  <si>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</si>
  <si>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</si>
  <si>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</si>
  <si>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</si>
  <si>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</si>
  <si>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</si>
  <si>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</si>
  <si>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</si>
  <si>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</si>
  <si>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</si>
  <si>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</si>
  <si>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</si>
  <si>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</si>
  <si>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</si>
  <si>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</si>
  <si>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</si>
  <si>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</si>
  <si>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</si>
  <si>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</si>
  <si>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</si>
  <si>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</si>
  <si>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</si>
  <si>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</si>
  <si>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</si>
  <si>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</si>
  <si>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</si>
  <si>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</si>
  <si>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</si>
  <si>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</si>
  <si>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</si>
  <si>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</si>
  <si>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</si>
  <si>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</si>
  <si>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</si>
  <si>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</si>
  <si>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</si>
  <si>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</si>
  <si>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</si>
  <si>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</si>
  <si>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</si>
  <si>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</si>
  <si>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</si>
  <si>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</si>
  <si>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</si>
  <si>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</si>
  <si>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</si>
  <si>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</si>
  <si>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</si>
  <si>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</si>
  <si>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</si>
  <si>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</si>
  <si>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</si>
  <si>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</si>
  <si>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</si>
  <si>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</si>
  <si>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</si>
  <si>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</si>
  <si>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</si>
  <si>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</si>
  <si>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</si>
  <si>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</si>
  <si>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</si>
  <si>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</si>
  <si>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</si>
  <si>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</si>
  <si>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</si>
  <si>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</si>
  <si>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</si>
  <si>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</si>
  <si>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</si>
  <si>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</si>
  <si>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16.12.2018 - GR - 07.40 to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</si>
</sst>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10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375</v>
      </c>
    </row>
    <row r="2" spans="1:14" s="2" customFormat="1" ht="60" x14ac:dyDescent="0.2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1</v>
      </c>
      <c r="H3" s="20"/>
      <c r="I3" s="20"/>
      <c r="J3" s="20"/>
      <c r="K3" s="20">
        <v>3</v>
      </c>
      <c r="L3" s="20">
        <v>4</v>
      </c>
      <c r="M3" s="20"/>
      <c r="N3" s="20">
        <f>SUM(C3+D3+E3+F3+G3+H3+I3+J3+K3+L3+M3)</f>
        <v>8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G5" s="20">
        <v>11</v>
      </c>
      <c r="N5" s="20">
        <f t="shared" si="0"/>
        <v>11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246</v>
      </c>
      <c r="N11" s="20">
        <f t="shared" si="0"/>
        <v>246</v>
      </c>
    </row>
    <row r="12" spans="1:14" x14ac:dyDescent="0.25">
      <c r="A12" s="8">
        <v>12</v>
      </c>
      <c r="B12" s="9" t="s">
        <v>9</v>
      </c>
      <c r="G12" s="20">
        <v>3</v>
      </c>
      <c r="N12" s="20">
        <f t="shared" si="0"/>
        <v>3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3</v>
      </c>
      <c r="N16" s="20">
        <f t="shared" si="0"/>
        <v>5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103</v>
      </c>
      <c r="N19" s="20">
        <f t="shared" si="0"/>
        <v>103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61</v>
      </c>
      <c r="N21" s="20">
        <f t="shared" si="0"/>
        <v>61</v>
      </c>
    </row>
    <row r="22" spans="1:14" x14ac:dyDescent="0.25">
      <c r="A22" s="11">
        <v>26</v>
      </c>
      <c r="B22" s="9" t="s">
        <v>19</v>
      </c>
      <c r="G22" s="20">
        <v>208</v>
      </c>
      <c r="K22" s="20">
        <v>5</v>
      </c>
      <c r="N22" s="20">
        <f t="shared" si="0"/>
        <v>213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77</v>
      </c>
      <c r="K24" s="20">
        <v>6</v>
      </c>
      <c r="L24" s="20">
        <v>1</v>
      </c>
      <c r="N24" s="20">
        <f t="shared" si="0"/>
        <v>84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12</v>
      </c>
      <c r="N28" s="20">
        <f t="shared" si="0"/>
        <v>12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</v>
      </c>
      <c r="N30" s="20">
        <f t="shared" si="0"/>
        <v>1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D49" s="20">
        <v>1</v>
      </c>
      <c r="E49" s="20">
        <v>10</v>
      </c>
      <c r="F49" s="20">
        <v>8</v>
      </c>
      <c r="G49" s="20">
        <v>14</v>
      </c>
      <c r="H49" s="20">
        <v>3</v>
      </c>
      <c r="I49" s="20">
        <v>7</v>
      </c>
      <c r="K49" s="20">
        <v>4</v>
      </c>
      <c r="L49" s="20">
        <v>1</v>
      </c>
      <c r="N49" s="20">
        <f t="shared" si="0"/>
        <v>50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4</v>
      </c>
      <c r="N59" s="20">
        <f t="shared" si="0"/>
        <v>4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K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E69" s="20">
        <v>1</v>
      </c>
      <c r="G69" s="20">
        <v>2</v>
      </c>
      <c r="K69" s="20">
        <v>1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L75" s="20">
        <v>1</v>
      </c>
      <c r="N75" s="20">
        <f t="shared" si="1"/>
        <v>1</v>
      </c>
    </row>
    <row r="76" spans="1:14" x14ac:dyDescent="0.25">
      <c r="A76" s="8">
        <v>119</v>
      </c>
      <c r="B76" s="9" t="s">
        <v>73</v>
      </c>
      <c r="L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E90" s="20">
        <v>1</v>
      </c>
      <c r="K90" s="20">
        <v>1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K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H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I100"/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K104" s="20">
        <v>2</v>
      </c>
      <c r="L104" s="20">
        <v>6</v>
      </c>
      <c r="N104" s="20">
        <f t="shared" si="1"/>
        <v>13</v>
      </c>
    </row>
    <row r="105" spans="1:14" x14ac:dyDescent="0.25">
      <c r="A105" s="11">
        <v>159</v>
      </c>
      <c r="B105" s="9" t="s">
        <v>102</v>
      </c>
      <c r="G105" s="20">
        <v>4</v>
      </c>
      <c r="L105" s="20">
        <v>3</v>
      </c>
      <c r="N105" s="20">
        <f t="shared" si="1"/>
        <v>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51</v>
      </c>
      <c r="N126" s="20">
        <f t="shared" si="1"/>
        <v>51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13</v>
      </c>
      <c r="J145" s="20">
        <v>1</v>
      </c>
      <c r="N145" s="20">
        <f t="shared" si="2"/>
        <v>14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M148" s="20">
        <v>1</v>
      </c>
      <c r="N148" s="20">
        <f t="shared" si="2"/>
        <v>1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43</v>
      </c>
      <c r="N177" s="20">
        <f t="shared" si="2"/>
        <v>43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11</v>
      </c>
      <c r="N182" s="20">
        <f t="shared" si="2"/>
        <v>11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2</v>
      </c>
      <c r="N186" s="20">
        <f t="shared" si="2"/>
        <v>2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6</v>
      </c>
      <c r="N193" s="20">
        <f t="shared" si="2"/>
        <v>6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D208" s="20">
        <v>1</v>
      </c>
      <c r="N208" s="20">
        <f t="shared" si="3"/>
        <v>1</v>
      </c>
    </row>
    <row r="209" spans="1:14" x14ac:dyDescent="0.25">
      <c r="A209" s="11">
        <v>308</v>
      </c>
      <c r="B209" s="9" t="s">
        <v>206</v>
      </c>
      <c r="D209" s="20">
        <v>2</v>
      </c>
      <c r="F209" s="20">
        <v>25</v>
      </c>
      <c r="N209" s="20">
        <f t="shared" si="3"/>
        <v>27</v>
      </c>
    </row>
    <row r="210" spans="1:14" x14ac:dyDescent="0.25">
      <c r="A210" s="11">
        <v>309</v>
      </c>
      <c r="B210" s="9" t="s">
        <v>207</v>
      </c>
      <c r="C210" s="20">
        <v>8</v>
      </c>
      <c r="E210" s="20">
        <v>5</v>
      </c>
      <c r="F210" s="20">
        <v>300</v>
      </c>
      <c r="J210" s="20">
        <v>40</v>
      </c>
      <c r="M210" s="20">
        <v>4</v>
      </c>
      <c r="N210" s="20">
        <f t="shared" si="3"/>
        <v>357</v>
      </c>
    </row>
    <row r="211" spans="1:14" x14ac:dyDescent="0.25">
      <c r="A211" s="11">
        <v>310</v>
      </c>
      <c r="B211" s="9" t="s">
        <v>208</v>
      </c>
      <c r="C211" s="20">
        <v>9</v>
      </c>
      <c r="F211" s="20">
        <v>13</v>
      </c>
      <c r="N211" s="20">
        <f t="shared" si="3"/>
        <v>22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H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H229" s="20">
        <v>1</v>
      </c>
      <c r="N229" s="20">
        <f t="shared" si="3"/>
        <v>1</v>
      </c>
    </row>
    <row r="230" spans="1:14" x14ac:dyDescent="0.25">
      <c r="A230" s="11">
        <v>348</v>
      </c>
      <c r="B230" s="9" t="s">
        <v>227</v>
      </c>
      <c r="C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J237" s="20">
        <v>1</v>
      </c>
      <c r="K237" s="20">
        <v>2</v>
      </c>
      <c r="N237" s="20">
        <f t="shared" si="3"/>
        <v>5</v>
      </c>
    </row>
    <row r="238" spans="1:14" x14ac:dyDescent="0.25">
      <c r="A238" s="11">
        <v>366</v>
      </c>
      <c r="B238" s="9" t="s">
        <v>235</v>
      </c>
      <c r="C238" s="20">
        <v>2</v>
      </c>
      <c r="E238" s="20">
        <v>2</v>
      </c>
      <c r="N238" s="20">
        <f t="shared" si="3"/>
        <v>4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C240" s="20">
        <v>3</v>
      </c>
      <c r="D240" s="20">
        <v>7</v>
      </c>
      <c r="J240" s="20">
        <v>3</v>
      </c>
      <c r="N240" s="20">
        <f t="shared" si="3"/>
        <v>13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F243" s="20">
        <v>16</v>
      </c>
      <c r="G243" s="20">
        <v>2</v>
      </c>
      <c r="J243" s="20">
        <v>1</v>
      </c>
      <c r="K243" s="20">
        <v>3</v>
      </c>
      <c r="N243" s="20">
        <f t="shared" si="3"/>
        <v>24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J246" s="20">
        <v>1</v>
      </c>
      <c r="N246" s="20">
        <f t="shared" si="3"/>
        <v>1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12</v>
      </c>
      <c r="D249" s="20">
        <v>3</v>
      </c>
      <c r="E249" s="20">
        <v>4</v>
      </c>
      <c r="G249" s="20">
        <v>2</v>
      </c>
      <c r="H249" s="20">
        <v>3</v>
      </c>
      <c r="J249" s="20">
        <v>4</v>
      </c>
      <c r="K249" s="20">
        <v>3</v>
      </c>
      <c r="N249" s="20">
        <f t="shared" si="3"/>
        <v>31</v>
      </c>
    </row>
    <row r="250" spans="1:14" x14ac:dyDescent="0.25">
      <c r="A250" s="11">
        <v>378</v>
      </c>
      <c r="B250" s="9" t="s">
        <v>247</v>
      </c>
      <c r="C250" s="20">
        <v>11</v>
      </c>
      <c r="D250" s="20">
        <v>2</v>
      </c>
      <c r="E250" s="20">
        <v>4</v>
      </c>
      <c r="G250" s="20">
        <v>3</v>
      </c>
      <c r="J250" s="20">
        <v>2</v>
      </c>
      <c r="K250" s="20">
        <v>3</v>
      </c>
      <c r="N250" s="20">
        <f t="shared" si="3"/>
        <v>25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K258" s="20">
        <v>1</v>
      </c>
      <c r="N258" s="20">
        <f t="shared" si="3"/>
        <v>1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2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D265" s="20">
        <v>9</v>
      </c>
      <c r="H265" s="20">
        <v>11</v>
      </c>
      <c r="J265" s="20">
        <v>6</v>
      </c>
      <c r="N265" s="20">
        <f t="shared" si="4"/>
        <v>26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H269" s="20">
        <v>1</v>
      </c>
      <c r="N269" s="20">
        <f t="shared" si="4"/>
        <v>2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3</v>
      </c>
      <c r="E292" s="20">
        <v>4</v>
      </c>
      <c r="G292" s="20">
        <v>4</v>
      </c>
      <c r="H292" s="20">
        <v>4</v>
      </c>
      <c r="J292" s="20">
        <v>3</v>
      </c>
      <c r="K292" s="20">
        <v>2</v>
      </c>
      <c r="M292" s="20">
        <v>3</v>
      </c>
      <c r="N292" s="20">
        <f t="shared" si="4"/>
        <v>23</v>
      </c>
    </row>
    <row r="293" spans="1:14" x14ac:dyDescent="0.25">
      <c r="A293" s="8">
        <v>467</v>
      </c>
      <c r="B293" s="9" t="s">
        <v>290</v>
      </c>
      <c r="G293" s="20">
        <v>6</v>
      </c>
      <c r="H293" s="20">
        <v>28</v>
      </c>
      <c r="N293" s="20">
        <f t="shared" si="4"/>
        <v>34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3</v>
      </c>
      <c r="D297" s="20">
        <v>4</v>
      </c>
      <c r="E297" s="20">
        <v>7</v>
      </c>
      <c r="F297" s="20">
        <v>3</v>
      </c>
      <c r="G297" s="20">
        <v>1</v>
      </c>
      <c r="H297" s="20">
        <v>2</v>
      </c>
      <c r="I297" s="20">
        <v>1</v>
      </c>
      <c r="J297" s="20">
        <v>4</v>
      </c>
      <c r="K297" s="20">
        <v>7</v>
      </c>
      <c r="M297" s="20">
        <v>1</v>
      </c>
      <c r="N297" s="20">
        <f t="shared" si="4"/>
        <v>33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I299" s="20">
        <v>2</v>
      </c>
      <c r="K299" s="20">
        <v>50</v>
      </c>
      <c r="N299" s="20">
        <f t="shared" si="4"/>
        <v>52</v>
      </c>
    </row>
    <row r="300" spans="1:14" x14ac:dyDescent="0.25">
      <c r="A300" s="11">
        <v>486</v>
      </c>
      <c r="B300" s="9" t="s">
        <v>297</v>
      </c>
      <c r="E300" s="20">
        <v>1</v>
      </c>
      <c r="H300" s="20">
        <v>1</v>
      </c>
      <c r="I300" s="20">
        <v>1</v>
      </c>
      <c r="K300" s="20">
        <v>2</v>
      </c>
      <c r="M300" s="20">
        <v>1</v>
      </c>
      <c r="N300" s="20">
        <f t="shared" si="4"/>
        <v>6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K302" s="20">
        <v>80</v>
      </c>
      <c r="N302" s="20">
        <f t="shared" si="4"/>
        <v>80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2</v>
      </c>
      <c r="E305" s="20">
        <v>1</v>
      </c>
      <c r="G305" s="20">
        <v>1</v>
      </c>
      <c r="H305" s="20">
        <v>2</v>
      </c>
      <c r="J305" s="20">
        <v>1</v>
      </c>
      <c r="K305" s="20">
        <v>2</v>
      </c>
      <c r="M305" s="20">
        <v>2</v>
      </c>
      <c r="N305" s="20">
        <f t="shared" si="4"/>
        <v>12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1</v>
      </c>
      <c r="H319" s="20">
        <v>2</v>
      </c>
      <c r="K319" s="20">
        <v>2</v>
      </c>
      <c r="N319" s="20">
        <f t="shared" si="4"/>
        <v>5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3</v>
      </c>
      <c r="D321" s="20">
        <v>2</v>
      </c>
      <c r="N321" s="20">
        <f t="shared" si="4"/>
        <v>5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G327" s="20">
        <v>2</v>
      </c>
      <c r="N327" s="20">
        <f t="shared" si="5"/>
        <v>2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E332" s="20">
        <v>1</v>
      </c>
      <c r="H332" s="20">
        <v>4</v>
      </c>
      <c r="I332" s="20">
        <v>1</v>
      </c>
      <c r="K332" s="20">
        <v>2</v>
      </c>
      <c r="N332" s="20">
        <f t="shared" si="5"/>
        <v>8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G336" s="20">
        <v>1</v>
      </c>
      <c r="N336" s="20">
        <f t="shared" si="5"/>
        <v>1</v>
      </c>
    </row>
    <row r="337" spans="1:14" x14ac:dyDescent="0.25">
      <c r="A337" s="8">
        <v>548</v>
      </c>
      <c r="B337" s="9" t="s">
        <v>334</v>
      </c>
      <c r="C337" s="20">
        <v>1</v>
      </c>
      <c r="E337" s="20">
        <v>5</v>
      </c>
      <c r="H337" s="20">
        <v>3</v>
      </c>
      <c r="J337" s="20">
        <v>1</v>
      </c>
      <c r="N337" s="20">
        <f t="shared" si="5"/>
        <v>10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D342" s="20">
        <v>3</v>
      </c>
      <c r="E342" s="20">
        <v>11</v>
      </c>
      <c r="H342" s="20">
        <v>72</v>
      </c>
      <c r="J342" s="20">
        <v>2</v>
      </c>
      <c r="K342" s="20">
        <v>10</v>
      </c>
      <c r="N342" s="20">
        <f t="shared" si="5"/>
        <v>102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H344" s="20">
        <v>25</v>
      </c>
      <c r="N344" s="20">
        <f t="shared" si="5"/>
        <v>25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D352" s="20">
        <v>1</v>
      </c>
      <c r="J352" s="20">
        <v>3</v>
      </c>
      <c r="N352" s="20">
        <f t="shared" si="5"/>
        <v>4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D357" s="20">
        <v>2</v>
      </c>
      <c r="E357" s="20">
        <v>2</v>
      </c>
      <c r="K357" s="20">
        <v>1</v>
      </c>
      <c r="N357" s="20">
        <f t="shared" si="5"/>
        <v>5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G360" s="20">
        <v>2</v>
      </c>
      <c r="H360" s="20">
        <v>5</v>
      </c>
      <c r="K360" s="20">
        <v>2</v>
      </c>
      <c r="N360" s="20">
        <f t="shared" si="5"/>
        <v>9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3</v>
      </c>
      <c r="N364" s="20">
        <f t="shared" si="5"/>
        <v>3</v>
      </c>
    </row>
    <row r="365" spans="1:14" x14ac:dyDescent="0.25">
      <c r="B365" s="4" t="s">
        <v>362</v>
      </c>
    </row>
    <row r="366" spans="1:14" x14ac:dyDescent="0.25">
      <c r="N366" s="20">
        <f>SUM(N3:N365)</f>
        <v>1928</v>
      </c>
    </row>
    <row r="367" spans="1:14" x14ac:dyDescent="0.25">
      <c r="N367" s="20">
        <f>COUNTIF(N3:N362,"&gt;0")</f>
        <v>68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2018-12-17T20:54:56Z</dcterms:modified>
</cp:coreProperties>
</file>