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126" documentId="8_{17FCDBFF-9440-4590-BE80-2FCFE50FDA36}" xr6:coauthVersionLast="36" xr6:coauthVersionMax="36" xr10:uidLastSave="{CA07CC7F-2455-4D9C-92B1-D4D2B1370C0F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2CEB00C-ABC0-4A8D-84F7-022CE1E1933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rained between 7 and 12.30.</t>
        </r>
      </text>
    </comment>
    <comment ref="G3" authorId="0" shapeId="0" xr:uid="{7DF8AFDF-1458-4735-90C9-B7E2170709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cygnets</t>
        </r>
      </text>
    </comment>
    <comment ref="F84" authorId="0" shapeId="0" xr:uid="{D366D019-A80B-4524-9771-A59D06711E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both juv/fem type, 1 with 2 orange wing tags.</t>
        </r>
      </text>
    </comment>
    <comment ref="H89" authorId="0" shapeId="0" xr:uid="{00C11B59-7503-4A80-886A-68BCF1B9022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</t>
        </r>
      </text>
    </comment>
    <comment ref="K89" authorId="0" shapeId="0" xr:uid="{36083A0A-1CB3-46E2-91A6-7339E9205C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 shapeId="0" xr:uid="{C63EF7F8-3DB8-44E5-A9F1-A76BF34ED5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and juvenile</t>
        </r>
      </text>
    </comment>
    <comment ref="G96" authorId="0" shapeId="0" xr:uid="{9C9DB4DA-19FF-4ECF-B0D7-46B12BCE1EB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140" authorId="0" shapeId="0" xr:uid="{9C1E6F33-EEE0-429E-989B-3F3BE024CB7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149" authorId="0" shapeId="0" xr:uid="{A82F65E3-0F89-46B3-AFED-4335F2F193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177" authorId="0" shapeId="0" xr:uid="{EE87836B-A39B-4639-BD2D-33B4CCDF799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dawn</t>
        </r>
      </text>
    </comment>
    <comment ref="G184" authorId="0" shapeId="0" xr:uid="{E9163050-F2B8-437B-A7B7-EE86AA79D48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over- heading west</t>
        </r>
      </text>
    </comment>
    <comment ref="G210" authorId="0" shapeId="0" xr:uid="{1D3EA4CF-5294-48B4-A88E-45A0D0A2559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approx, flock in fields north of lake</t>
        </r>
      </text>
    </comment>
    <comment ref="G229" authorId="0" shapeId="0" xr:uid="{2181C1B7-3FF7-406A-B169-21A1A048BCC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 willows</t>
        </r>
      </text>
    </comment>
    <comment ref="G230" authorId="0" shapeId="0" xr:uid="{D2A56E14-262B-4200-B2AA-4E16A8218F1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49" authorId="0" shapeId="0" xr:uid="{0023377A-06F4-42DA-8878-A84330C3E0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</t>
        </r>
      </text>
    </comment>
    <comment ref="H250" authorId="0" shapeId="0" xr:uid="{114DFB22-5F40-4CE9-A5F2-0A4A3BB847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</t>
        </r>
      </text>
    </comment>
    <comment ref="G261" authorId="0" shapeId="0" xr:uid="{26CA75EF-13DD-4CA1-A026-0C04DAE15B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</t>
        </r>
      </text>
    </comment>
    <comment ref="H264" authorId="0" shapeId="0" xr:uid="{A99489ED-657C-493A-9DD0-D482EE4BC01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H265" authorId="0" shapeId="0" xr:uid="{71637681-AAB1-4461-93D6-682BFDC384E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approx</t>
        </r>
      </text>
    </comment>
    <comment ref="H313" authorId="0" shapeId="0" xr:uid="{9C2D1742-135E-4EA5-A780-4FF2709858C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 male- with tit flock in mound ditch </t>
        </r>
      </text>
    </comment>
    <comment ref="H314" authorId="0" shapeId="0" xr:uid="{74E31AB5-C09C-40D6-AD23-FD005AD556D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winter flood, with Stonechat</t>
        </r>
      </text>
    </comment>
    <comment ref="H316" authorId="0" shapeId="0" xr:uid="{B509A7A6-5F0C-4756-9F77-F52F8BC54C5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H332" authorId="0" shapeId="0" xr:uid="{C1031DC6-AC4F-40EA-83AB-E69026D42E2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G363" authorId="0" shapeId="0" xr:uid="{AE57B009-BEB7-4044-82C7-D3BFDB6C8AC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Ross's goose</t>
        </r>
      </text>
    </comment>
    <comment ref="G364" authorId="0" shapeId="0" xr:uid="{6B30C753-1623-4D28-98FB-C9885AA80D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greylag x canada
1 greylag X rossii/snow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<sst xmlns="http://schemas.openxmlformats.org/spreadsheetml/2006/main" count="376" uniqueCount="376">
  <si>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</si>
  <si>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</si>
  <si>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</si>
  <si>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</si>
  <si>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</si>
  <si>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</si>
  <si>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</si>
  <si>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</si>
  <si>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</si>
  <si>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</si>
  <si>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</si>
  <si>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</si>
  <si>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</si>
  <si>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</si>
  <si>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</si>
  <si>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</si>
  <si>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</si>
  <si>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</si>
  <si>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</si>
  <si>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</si>
  <si>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</si>
  <si>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</si>
  <si>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</si>
  <si>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</si>
  <si>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</si>
  <si>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</si>
  <si>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</si>
  <si>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</si>
  <si>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</si>
  <si>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</si>
  <si>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</si>
  <si>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</si>
  <si>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</si>
  <si>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</si>
  <si>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</si>
  <si>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</si>
  <si>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</si>
  <si>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</si>
  <si>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</si>
  <si>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</si>
  <si>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</si>
  <si>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</si>
  <si>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</si>
  <si>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</si>
  <si>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</si>
  <si>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</si>
  <si>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</si>
  <si>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</si>
  <si>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</si>
  <si>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</si>
  <si>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</si>
  <si>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</si>
  <si>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</si>
  <si>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</si>
  <si>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</si>
  <si>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</si>
  <si>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</si>
  <si>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</si>
  <si>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</si>
  <si>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</si>
  <si>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</si>
  <si>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</si>
  <si>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</si>
  <si>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</si>
  <si>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</si>
  <si>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</si>
  <si>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</si>
  <si>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</si>
  <si>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</si>
  <si>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</si>
  <si>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</si>
  <si>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</si>
  <si>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</si>
  <si>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</si>
  <si>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</si>
  <si>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</si>
  <si>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</si>
  <si>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</si>
  <si>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</si>
  <si>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</si>
  <si>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</si>
  <si>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</si>
  <si>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</si>
  <si>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</si>
  <si>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</si>
  <si>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</si>
  <si>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</si>
  <si>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</si>
  <si>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</si>
  <si>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</si>
  <si>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</si>
  <si>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</si>
  <si>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</si>
  <si>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</si>
  <si>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</si>
  <si>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</si>
  <si>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</si>
  <si>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</si>
  <si>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</si>
  <si>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</si>
  <si>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</si>
  <si>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</si>
  <si>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</si>
  <si>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</si>
  <si>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</si>
  <si>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</si>
  <si>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</si>
  <si>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</si>
  <si>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</si>
  <si>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</si>
  <si>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</si>
  <si>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</si>
  <si>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</si>
  <si>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</si>
  <si>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</si>
  <si>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</si>
  <si>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</si>
  <si>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</si>
  <si>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</si>
  <si>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</si>
  <si>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</si>
  <si>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</si>
  <si>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</si>
  <si>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</si>
  <si>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</si>
  <si>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</si>
  <si>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</si>
  <si>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</si>
  <si>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</si>
  <si>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</si>
  <si>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</si>
  <si>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</si>
  <si>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</si>
  <si>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</si>
  <si>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</si>
  <si>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</si>
  <si>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</si>
  <si>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</si>
  <si>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</si>
  <si>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</si>
  <si>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</si>
  <si>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</si>
  <si>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</si>
  <si>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</si>
  <si>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</si>
  <si>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</si>
  <si>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</si>
  <si>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</si>
  <si>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</si>
  <si>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</si>
  <si>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</si>
  <si>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</si>
  <si>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</si>
  <si>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</si>
  <si>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</si>
  <si>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</si>
  <si>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</si>
  <si>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</si>
  <si>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</si>
  <si>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</si>
  <si>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</si>
  <si>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</si>
  <si>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</si>
  <si>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</si>
  <si>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</si>
  <si>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</si>
  <si>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</si>
  <si>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</si>
  <si>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</si>
  <si>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</si>
  <si>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</si>
  <si>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</si>
  <si>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</si>
  <si>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</si>
  <si>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</si>
  <si>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</si>
  <si>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</si>
  <si>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</si>
  <si>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</si>
  <si>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</si>
  <si>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</si>
  <si>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</si>
  <si>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</si>
  <si>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</si>
  <si>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</si>
  <si>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</si>
  <si>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</si>
  <si>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</si>
  <si>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</si>
  <si>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</si>
  <si>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</si>
  <si>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</si>
  <si>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</si>
  <si>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</si>
  <si>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</si>
  <si>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</si>
  <si>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</si>
  <si>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</si>
  <si>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</si>
  <si>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</si>
  <si>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</si>
  <si>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</si>
  <si>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</si>
  <si>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</si>
  <si>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</si>
  <si>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</si>
  <si>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</si>
  <si>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</si>
  <si>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</si>
  <si>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</si>
  <si>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</si>
  <si>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</si>
  <si>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</si>
  <si>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</si>
  <si>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</si>
  <si>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</si>
  <si>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</si>
  <si>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</si>
  <si>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</si>
  <si>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</si>
  <si>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</si>
  <si>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</si>
  <si>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</si>
  <si>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</si>
  <si>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</si>
  <si>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</si>
  <si>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</si>
  <si>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</si>
  <si>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</si>
  <si>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</si>
  <si>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</si>
  <si>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</si>
  <si>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</si>
  <si>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</si>
  <si>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</si>
  <si>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</si>
  <si>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</si>
  <si>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</si>
  <si>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</si>
  <si>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</si>
  <si>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</si>
  <si>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</si>
  <si>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</si>
  <si>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</si>
  <si>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</si>
  <si>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</si>
  <si>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</si>
  <si>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</si>
  <si>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</si>
  <si>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</si>
  <si>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</si>
  <si>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</si>
  <si>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</si>
  <si>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</si>
  <si>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</si>
  <si>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</si>
  <si>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</si>
  <si>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</si>
  <si>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</si>
  <si>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</si>
  <si>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</si>
  <si>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</si>
  <si>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</si>
  <si>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</si>
  <si>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</si>
  <si>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</si>
  <si>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</si>
  <si>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</si>
  <si>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</si>
  <si>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</si>
  <si>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</si>
  <si>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</si>
  <si>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</si>
  <si>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</si>
  <si>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</si>
  <si>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</si>
  <si>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</si>
  <si>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</si>
  <si>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</si>
  <si>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</si>
  <si>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</si>
  <si>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</si>
  <si>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</si>
  <si>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</si>
  <si>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</si>
  <si>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</si>
  <si>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</si>
  <si>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</si>
  <si>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</si>
  <si>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</si>
  <si>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</si>
  <si>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</si>
  <si>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</si>
  <si>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</si>
  <si>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</si>
  <si>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</si>
  <si>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</si>
  <si>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</si>
  <si>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</si>
  <si>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</si>
  <si>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</si>
  <si>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</si>
  <si>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</si>
  <si>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</si>
  <si>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</si>
  <si>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</si>
  <si>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</si>
  <si>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</si>
  <si>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</si>
  <si>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</si>
  <si>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</si>
  <si>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</si>
  <si>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</si>
  <si>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</si>
  <si>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</si>
  <si>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</si>
  <si>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</si>
  <si>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</si>
  <si>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</si>
  <si>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</si>
  <si>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</si>
  <si>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</si>
  <si>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</si>
  <si>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</si>
  <si>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</si>
  <si>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</si>
  <si>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</si>
  <si>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</si>
  <si>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</si>
  <si>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</si>
  <si>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</si>
  <si>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</si>
  <si>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</si>
  <si>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</si>
  <si>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</si>
  <si>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</si>
  <si>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</si>
  <si>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</si>
  <si>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</si>
  <si>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</si>
  <si>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</si>
  <si>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</si>
  <si>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</si>
  <si>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</si>
  <si>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</si>
  <si>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</si>
  <si>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</si>
  <si>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</si>
  <si>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</si>
  <si>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</si>
  <si>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</si>
  <si>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</si>
  <si>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</si>
  <si>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</si>
  <si>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</si>
  <si>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</si>
  <si>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</si>
  <si>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</si>
  <si>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</si>
  <si>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</si>
  <si>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</si>
  <si>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</si>
  <si>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</si>
  <si>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</si>
  <si>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</si>
  <si>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</si>
  <si>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</si>
  <si>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</si>
  <si>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</si>
  <si>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</si>
  <si>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</si>
  <si>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</si>
  <si>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</si>
  <si>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</si>
  <si>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</si>
  <si>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GR- 23.09.18  06.40-13.30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</si>
</sst>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C273" activePane="bottomRight" state="frozen"/>
      <selection pane="topRight" activeCell="C1" sqref="C1"/>
      <selection pane="bottomLeft" activeCell="A3" sqref="A3"/>
      <selection pane="bottomRight" activeCell="H314" sqref="H314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/>
      <c r="M3" s="20"/>
      <c r="N3" s="20">
        <f>SUM(C3+D3+E3+F3+G3+H3+I3+J3+K3+L3+M3)</f>
        <v>2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484</v>
      </c>
      <c r="N11" s="20">
        <f t="shared" si="0"/>
        <v>484</v>
      </c>
    </row>
    <row r="12" spans="1:14" x14ac:dyDescent="0.35">
      <c r="A12" s="8">
        <v>12</v>
      </c>
      <c r="B12" s="9" t="s">
        <v>9</v>
      </c>
      <c r="G12" s="20">
        <v>257</v>
      </c>
      <c r="N12" s="20">
        <f t="shared" si="0"/>
        <v>257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G16" s="20">
        <v>5</v>
      </c>
      <c r="N16" s="20">
        <f t="shared" si="0"/>
        <v>5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G19" s="20">
        <v>3</v>
      </c>
      <c r="N19" s="20">
        <f t="shared" si="0"/>
        <v>3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17</v>
      </c>
      <c r="N21" s="20">
        <f t="shared" si="0"/>
        <v>17</v>
      </c>
    </row>
    <row r="22" spans="1:14" x14ac:dyDescent="0.35">
      <c r="A22" s="11">
        <v>26</v>
      </c>
      <c r="B22" s="9" t="s">
        <v>19</v>
      </c>
      <c r="G22" s="20">
        <v>46</v>
      </c>
      <c r="N22" s="20">
        <f t="shared" si="0"/>
        <v>46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28</v>
      </c>
      <c r="N24" s="20">
        <f t="shared" si="0"/>
        <v>28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N26" s="20">
        <f t="shared" si="0"/>
        <v>0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35</v>
      </c>
      <c r="N28" s="20">
        <f t="shared" si="0"/>
        <v>35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N30" s="20">
        <f t="shared" si="0"/>
        <v>0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3</v>
      </c>
      <c r="N33" s="20">
        <f t="shared" si="0"/>
        <v>3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N46" s="20">
        <f t="shared" si="0"/>
        <v>0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H49" s="20">
        <v>7</v>
      </c>
      <c r="N49" s="20">
        <f t="shared" si="0"/>
        <v>7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11</v>
      </c>
      <c r="N59" s="20">
        <f t="shared" si="0"/>
        <v>11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N62" s="20">
        <f t="shared" si="0"/>
        <v>0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G67" s="20">
        <v>2</v>
      </c>
      <c r="N67" s="20">
        <f t="shared" si="0"/>
        <v>2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G69" s="20">
        <v>3</v>
      </c>
      <c r="N69" s="20">
        <f t="shared" si="1"/>
        <v>3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35">
      <c r="A76" s="8">
        <v>119</v>
      </c>
      <c r="B76" s="9" t="s">
        <v>73</v>
      </c>
      <c r="G76" s="20">
        <v>5</v>
      </c>
      <c r="N76" s="20">
        <f t="shared" si="1"/>
        <v>5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H89" s="20">
        <v>1</v>
      </c>
      <c r="K89" s="20">
        <v>1</v>
      </c>
      <c r="N89" s="20">
        <f t="shared" si="1"/>
        <v>2</v>
      </c>
    </row>
    <row r="90" spans="1:14" x14ac:dyDescent="0.35">
      <c r="A90" s="11">
        <v>135</v>
      </c>
      <c r="B90" s="9" t="s">
        <v>87</v>
      </c>
      <c r="N90" s="20">
        <f t="shared" si="1"/>
        <v>0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H93" s="20">
        <v>2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G96" s="20">
        <v>1</v>
      </c>
      <c r="N96" s="20">
        <f t="shared" si="1"/>
        <v>1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11</v>
      </c>
      <c r="N104" s="20">
        <f t="shared" si="1"/>
        <v>11</v>
      </c>
    </row>
    <row r="105" spans="1:14" x14ac:dyDescent="0.35">
      <c r="A105" s="11">
        <v>159</v>
      </c>
      <c r="B105" s="9" t="s">
        <v>102</v>
      </c>
      <c r="G105" s="20">
        <v>23</v>
      </c>
      <c r="N105" s="20">
        <f t="shared" si="1"/>
        <v>23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N109" s="20">
        <f t="shared" si="1"/>
        <v>0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N115" s="20">
        <f t="shared" si="1"/>
        <v>0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G126" s="20">
        <v>94</v>
      </c>
      <c r="N126" s="20">
        <f t="shared" si="1"/>
        <v>94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G140" s="20">
        <v>1</v>
      </c>
      <c r="N140" s="20">
        <f t="shared" si="2"/>
        <v>1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G143" s="20">
        <v>24</v>
      </c>
      <c r="N143" s="20">
        <f t="shared" si="2"/>
        <v>24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G145" s="20">
        <v>12</v>
      </c>
      <c r="N145" s="20">
        <f t="shared" si="2"/>
        <v>12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1</v>
      </c>
      <c r="N149" s="20">
        <f t="shared" si="2"/>
        <v>1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N152" s="20">
        <f t="shared" si="2"/>
        <v>0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N155" s="20">
        <f t="shared" si="2"/>
        <v>0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20">
        <v>1</v>
      </c>
      <c r="N157" s="20">
        <f t="shared" si="2"/>
        <v>1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G160" s="20">
        <v>1</v>
      </c>
      <c r="N160" s="20">
        <f t="shared" si="2"/>
        <v>1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347</v>
      </c>
      <c r="N177" s="20">
        <f t="shared" si="2"/>
        <v>347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5</v>
      </c>
      <c r="N184" s="20">
        <f t="shared" si="2"/>
        <v>5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N200" s="20">
        <f t="shared" si="3"/>
        <v>0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G209" s="20">
        <v>2</v>
      </c>
      <c r="N209" s="20">
        <f t="shared" si="3"/>
        <v>2</v>
      </c>
    </row>
    <row r="210" spans="1:14" x14ac:dyDescent="0.35">
      <c r="A210" s="11">
        <v>309</v>
      </c>
      <c r="B210" s="9" t="s">
        <v>207</v>
      </c>
      <c r="G210" s="20">
        <v>170</v>
      </c>
      <c r="N210" s="20">
        <f t="shared" si="3"/>
        <v>170</v>
      </c>
    </row>
    <row r="211" spans="1:14" x14ac:dyDescent="0.35">
      <c r="A211" s="11">
        <v>310</v>
      </c>
      <c r="B211" s="9" t="s">
        <v>208</v>
      </c>
      <c r="C211" s="20">
        <v>2</v>
      </c>
      <c r="N211" s="20">
        <f t="shared" si="3"/>
        <v>2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N216" s="20">
        <f t="shared" si="3"/>
        <v>0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N221" s="20">
        <f t="shared" si="3"/>
        <v>0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G229" s="20">
        <v>1</v>
      </c>
      <c r="N229" s="20">
        <f t="shared" si="3"/>
        <v>1</v>
      </c>
    </row>
    <row r="230" spans="1:14" x14ac:dyDescent="0.35">
      <c r="A230" s="11">
        <v>348</v>
      </c>
      <c r="B230" s="9" t="s">
        <v>227</v>
      </c>
      <c r="G230" s="20">
        <v>1</v>
      </c>
      <c r="K230" s="20">
        <v>1</v>
      </c>
      <c r="N230" s="20">
        <f t="shared" si="3"/>
        <v>2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H237" s="20">
        <v>4</v>
      </c>
      <c r="N237" s="20">
        <f t="shared" si="3"/>
        <v>4</v>
      </c>
    </row>
    <row r="238" spans="1:14" x14ac:dyDescent="0.35">
      <c r="A238" s="11">
        <v>366</v>
      </c>
      <c r="B238" s="9" t="s">
        <v>235</v>
      </c>
      <c r="N238" s="20">
        <f t="shared" si="3"/>
        <v>0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H240" s="20">
        <v>11</v>
      </c>
      <c r="N240" s="20">
        <f t="shared" si="3"/>
        <v>11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G243" s="20">
        <v>2</v>
      </c>
      <c r="N243" s="20">
        <f t="shared" si="3"/>
        <v>2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H246" s="20">
        <v>2</v>
      </c>
      <c r="N246" s="20">
        <f t="shared" si="3"/>
        <v>2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H249" s="20">
        <v>10</v>
      </c>
      <c r="N249" s="20">
        <f t="shared" si="3"/>
        <v>10</v>
      </c>
    </row>
    <row r="250" spans="1:14" x14ac:dyDescent="0.35">
      <c r="A250" s="11">
        <v>378</v>
      </c>
      <c r="B250" s="9" t="s">
        <v>247</v>
      </c>
      <c r="H250" s="20">
        <v>6</v>
      </c>
      <c r="N250" s="20">
        <f t="shared" si="3"/>
        <v>6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N255" s="20">
        <f t="shared" si="3"/>
        <v>0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G260" s="20">
        <v>13</v>
      </c>
      <c r="N260" s="20">
        <f t="shared" ref="N260:N323" si="4">SUM(C260+D260+E260+F260+G260+H260+I260+J260+K260+L260+M260)</f>
        <v>13</v>
      </c>
    </row>
    <row r="261" spans="1:14" x14ac:dyDescent="0.35">
      <c r="A261" s="11">
        <v>399</v>
      </c>
      <c r="B261" s="9" t="s">
        <v>258</v>
      </c>
      <c r="G261" s="20">
        <v>50</v>
      </c>
      <c r="N261" s="20">
        <f t="shared" si="4"/>
        <v>50</v>
      </c>
    </row>
    <row r="262" spans="1:14" x14ac:dyDescent="0.35">
      <c r="A262" s="11">
        <v>400</v>
      </c>
      <c r="B262" s="9" t="s">
        <v>259</v>
      </c>
      <c r="G262" s="20">
        <v>20</v>
      </c>
      <c r="N262" s="20">
        <f t="shared" si="4"/>
        <v>20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H264" s="20">
        <v>1</v>
      </c>
      <c r="N264" s="20">
        <f t="shared" si="4"/>
        <v>1</v>
      </c>
    </row>
    <row r="265" spans="1:14" x14ac:dyDescent="0.35">
      <c r="A265" s="11">
        <v>404</v>
      </c>
      <c r="B265" s="9" t="s">
        <v>262</v>
      </c>
      <c r="H265" s="20">
        <v>10</v>
      </c>
      <c r="N265" s="20">
        <f t="shared" si="4"/>
        <v>10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H269" s="20">
        <v>3</v>
      </c>
      <c r="N269" s="20">
        <f t="shared" si="4"/>
        <v>3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H273" s="20">
        <v>2</v>
      </c>
      <c r="N273" s="20">
        <f t="shared" si="4"/>
        <v>2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N278" s="20">
        <f t="shared" si="4"/>
        <v>0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N285" s="20">
        <f t="shared" si="4"/>
        <v>0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N287" s="20">
        <f t="shared" si="4"/>
        <v>0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N291" s="20">
        <f t="shared" si="4"/>
        <v>0</v>
      </c>
    </row>
    <row r="292" spans="1:14" x14ac:dyDescent="0.35">
      <c r="A292" s="11">
        <v>463</v>
      </c>
      <c r="B292" s="9" t="s">
        <v>289</v>
      </c>
      <c r="H292" s="20">
        <v>2</v>
      </c>
      <c r="N292" s="20">
        <f t="shared" si="4"/>
        <v>2</v>
      </c>
    </row>
    <row r="293" spans="1:14" x14ac:dyDescent="0.35">
      <c r="A293" s="8">
        <v>467</v>
      </c>
      <c r="B293" s="9" t="s">
        <v>290</v>
      </c>
      <c r="G293" s="20">
        <v>5</v>
      </c>
      <c r="N293" s="20">
        <f t="shared" si="4"/>
        <v>5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H296" s="20">
        <v>1</v>
      </c>
      <c r="N296" s="20">
        <f t="shared" si="4"/>
        <v>1</v>
      </c>
    </row>
    <row r="297" spans="1:14" x14ac:dyDescent="0.35">
      <c r="A297" s="11">
        <v>479</v>
      </c>
      <c r="B297" s="9" t="s">
        <v>294</v>
      </c>
      <c r="N297" s="20">
        <f t="shared" si="4"/>
        <v>0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H300" s="20">
        <v>2</v>
      </c>
      <c r="N300" s="20">
        <f t="shared" si="4"/>
        <v>2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N303" s="20">
        <f t="shared" si="4"/>
        <v>0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H305" s="20">
        <v>1</v>
      </c>
      <c r="N305" s="20">
        <f t="shared" si="4"/>
        <v>1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H313" s="20">
        <v>1</v>
      </c>
      <c r="N313" s="20">
        <f t="shared" si="4"/>
        <v>1</v>
      </c>
    </row>
    <row r="314" spans="1:14" x14ac:dyDescent="0.35">
      <c r="A314" s="11">
        <v>513</v>
      </c>
      <c r="B314" s="9" t="s">
        <v>311</v>
      </c>
      <c r="H314" s="20">
        <v>2</v>
      </c>
      <c r="N314" s="20">
        <f t="shared" si="4"/>
        <v>2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H316" s="20">
        <v>1</v>
      </c>
      <c r="N316" s="20">
        <f t="shared" si="4"/>
        <v>1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H319" s="20">
        <v>2</v>
      </c>
      <c r="N319" s="20">
        <f t="shared" si="4"/>
        <v>2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N321" s="20">
        <f t="shared" si="4"/>
        <v>0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N323" s="20">
        <f t="shared" si="4"/>
        <v>0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6</v>
      </c>
      <c r="N327" s="20">
        <f t="shared" si="5"/>
        <v>6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12</v>
      </c>
      <c r="N332" s="20">
        <f t="shared" si="5"/>
        <v>12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N337" s="20">
        <f t="shared" si="5"/>
        <v>0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N340" s="20">
        <f t="shared" si="5"/>
        <v>0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H342" s="20">
        <v>4</v>
      </c>
      <c r="N342" s="20">
        <f t="shared" si="5"/>
        <v>4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N344" s="20">
        <f t="shared" si="5"/>
        <v>0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N352" s="20">
        <f t="shared" si="5"/>
        <v>0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N357" s="20">
        <f t="shared" si="5"/>
        <v>0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H360" s="20">
        <v>3</v>
      </c>
      <c r="N360" s="20">
        <f t="shared" si="5"/>
        <v>3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G363" s="20">
        <v>1</v>
      </c>
      <c r="N363" s="20">
        <f t="shared" si="5"/>
        <v>1</v>
      </c>
    </row>
    <row r="364" spans="1:14" x14ac:dyDescent="0.35">
      <c r="A364" s="19">
        <v>800</v>
      </c>
      <c r="B364" s="14" t="s">
        <v>361</v>
      </c>
      <c r="G364" s="20">
        <v>4</v>
      </c>
      <c r="N364" s="20">
        <f t="shared" si="5"/>
        <v>4</v>
      </c>
    </row>
    <row r="365" spans="1:14" x14ac:dyDescent="0.35">
      <c r="B365" s="4" t="s">
        <v>362</v>
      </c>
    </row>
    <row r="366" spans="1:14" x14ac:dyDescent="0.35">
      <c r="N366" s="20">
        <f>SUM(N3:N365)</f>
        <v>1800</v>
      </c>
    </row>
    <row r="367" spans="1:14" x14ac:dyDescent="0.35">
      <c r="N367" s="20">
        <f>COUNTIF(N3:N362,"&gt;0")</f>
        <v>63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2018-09-26T17:32:05Z</dcterms:modified>
</cp:coreProperties>
</file>